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8800" windowHeight="12030" firstSheet="1" activeTab="1"/>
  </bookViews>
  <sheets>
    <sheet name="2018" sheetId="1" state="hidden" r:id="rId1"/>
    <sheet name="2019" sheetId="2" r:id="rId2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24" i="2" l="1"/>
  <c r="D7" i="2"/>
  <c r="D5" i="2" s="1"/>
  <c r="D30" i="2" l="1"/>
  <c r="F29" i="1"/>
  <c r="F28" i="1"/>
  <c r="F27" i="1"/>
  <c r="F26" i="1"/>
  <c r="F25" i="1"/>
  <c r="E24" i="1"/>
  <c r="D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D7" i="1"/>
  <c r="D5" i="1" s="1"/>
  <c r="D30" i="1" s="1"/>
  <c r="E7" i="1"/>
  <c r="F6" i="1"/>
  <c r="E5" i="1"/>
  <c r="E30" i="1" s="1"/>
  <c r="F24" i="1" l="1"/>
  <c r="F30" i="1"/>
  <c r="F7" i="1"/>
  <c r="F8" i="1"/>
  <c r="F5" i="1"/>
</calcChain>
</file>

<file path=xl/sharedStrings.xml><?xml version="1.0" encoding="utf-8"?>
<sst xmlns="http://schemas.openxmlformats.org/spreadsheetml/2006/main" count="98" uniqueCount="52">
  <si>
    <t>Lp</t>
  </si>
  <si>
    <t>wyszczególnienie</t>
  </si>
  <si>
    <t>Wartość  netto na dzień 31.12.2017r.      ( w zł )</t>
  </si>
  <si>
    <t>Wartość netto na dzień 31.12.2018r.           ( w zł )</t>
  </si>
  <si>
    <t>Zmiana stanu
(kol.4 – kol.3)Zmiana stanu
(kol.4 – kol.3)</t>
  </si>
  <si>
    <t>Aktywa trwałe ( poz. I + II + III + IV + V )</t>
  </si>
  <si>
    <t>I</t>
  </si>
  <si>
    <t>Wartości niematerialne i prawne</t>
  </si>
  <si>
    <t>II</t>
  </si>
  <si>
    <t>Rzeczowe aktywa trwałe ( poz. 1.+2.+3. )</t>
  </si>
  <si>
    <t>1.</t>
  </si>
  <si>
    <t>Środki trwałe ( poz. 1.0 –1.9 )</t>
  </si>
  <si>
    <t>1.0</t>
  </si>
  <si>
    <t>Grunty</t>
  </si>
  <si>
    <t>1.1</t>
  </si>
  <si>
    <t xml:space="preserve">Budynki i lokale </t>
  </si>
  <si>
    <t>1.2</t>
  </si>
  <si>
    <t>Obiekty inżynierii lądowej i wodnej</t>
  </si>
  <si>
    <t>1.3</t>
  </si>
  <si>
    <t>Kotły i maszyny energetyczne</t>
  </si>
  <si>
    <t>1.4</t>
  </si>
  <si>
    <t>Maszyny, urządzenia i aparaty ogólnego zastosowania</t>
  </si>
  <si>
    <t>1.5</t>
  </si>
  <si>
    <t>Specjalistyczne maszyny, urządzenia i aparaty</t>
  </si>
  <si>
    <t>1.6</t>
  </si>
  <si>
    <t>Urządzenia techniczne</t>
  </si>
  <si>
    <t>1.7</t>
  </si>
  <si>
    <t>Środki transportu</t>
  </si>
  <si>
    <t>1.8</t>
  </si>
  <si>
    <t>Narzędzia, przyrządy, ruchomości i wyposażenie</t>
  </si>
  <si>
    <t xml:space="preserve">1.9 </t>
  </si>
  <si>
    <t>Dzieła sztuki</t>
  </si>
  <si>
    <t>2.</t>
  </si>
  <si>
    <t>Inwestycje rozpoczęte ( środki trwałe  w budowie)</t>
  </si>
  <si>
    <t>3.</t>
  </si>
  <si>
    <t>Środki przekazane na poczet inwestycji</t>
  </si>
  <si>
    <t>III</t>
  </si>
  <si>
    <t>Należności długoterminowe</t>
  </si>
  <si>
    <t>IV</t>
  </si>
  <si>
    <t>Długoterminowe aktywa finansowe   (udziały i akcje )</t>
  </si>
  <si>
    <t>V</t>
  </si>
  <si>
    <t>Wartość mienia zlikwidowanych jednostek</t>
  </si>
  <si>
    <t>Aktywa obrotowe, w tym:</t>
  </si>
  <si>
    <t>Zapasy</t>
  </si>
  <si>
    <t>Należności krótkoterminowe</t>
  </si>
  <si>
    <t>Środki pieniężne</t>
  </si>
  <si>
    <t>Krótkoterminowe papiery wartościowe</t>
  </si>
  <si>
    <t>Rozliczenia międzyokresowe</t>
  </si>
  <si>
    <t>Ogółem ( aktywa trwałe + aktywa obrotowe )</t>
  </si>
  <si>
    <t>Sporządziła: Marzena Słoniec</t>
  </si>
  <si>
    <t>tel. 34 37 06 330</t>
  </si>
  <si>
    <t>Wartość netto na dzień 31.12.2019r.           ( w zł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</si>
</sst>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\ _z_ł_-;\-* #,##0.00\ _z_ł_-;_-* \-??\ _z_ł_-;_-@_-"/>
  </numFmts>
  <fonts count="3" x14ac:knownFonts="1">
    <font>
      <sz val="11"/>
      <color theme="1"/>
      <name val="Calibri"/>
      <family val="2"/>
      <scheme val="minor"/>
    </font>
    <font>
      <sz val="10"/>
      <name val="Arial"/>
      <family val="2"/>
      <charset val="238"/>
    </font>
    <font>
      <b/>
      <sz val="1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</borders>
  <cellStyleXfs count="3">
    <xf numFmtId="0" fontId="0" fillId="0" borderId="0"/>
    <xf numFmtId="0" fontId="1" fillId="0" borderId="0"/>
    <xf numFmtId="164" fontId="1" fillId="0" borderId="0" applyFill="0" applyBorder="0" applyAlignment="0" applyProtection="0"/>
  </cellStyleXfs>
  <cellXfs count="20">
    <xf numFmtId="0" fontId="0" fillId="0" borderId="0" xfId="0"/>
    <xf numFmtId="0" fontId="2" fillId="0" borderId="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wrapText="1"/>
    </xf>
    <xf numFmtId="0" fontId="2" fillId="0" borderId="3" xfId="1" applyFont="1" applyBorder="1" applyAlignment="1">
      <alignment horizontal="center" wrapText="1"/>
    </xf>
    <xf numFmtId="3" fontId="2" fillId="0" borderId="1" xfId="1" applyNumberFormat="1" applyFont="1" applyBorder="1" applyAlignment="1">
      <alignment horizontal="right" vertical="center" wrapText="1"/>
    </xf>
    <xf numFmtId="0" fontId="2" fillId="0" borderId="4" xfId="1" applyFont="1" applyBorder="1" applyAlignment="1">
      <alignment horizontal="left" vertical="center" wrapText="1"/>
    </xf>
    <xf numFmtId="0" fontId="0" fillId="0" borderId="4" xfId="1" applyFont="1" applyBorder="1" applyAlignment="1">
      <alignment horizontal="left" vertical="center" wrapText="1"/>
    </xf>
    <xf numFmtId="3" fontId="0" fillId="0" borderId="1" xfId="1" applyNumberFormat="1" applyFont="1" applyBorder="1" applyAlignment="1">
      <alignment horizontal="right" vertical="center" wrapText="1"/>
    </xf>
    <xf numFmtId="3" fontId="0" fillId="0" borderId="1" xfId="2" applyNumberFormat="1" applyFont="1" applyBorder="1" applyAlignment="1">
      <alignment horizontal="right" vertical="center" wrapText="1"/>
    </xf>
    <xf numFmtId="49" fontId="0" fillId="0" borderId="1" xfId="1" applyNumberFormat="1" applyFont="1" applyBorder="1" applyAlignment="1">
      <alignment horizontal="left" vertical="center"/>
    </xf>
    <xf numFmtId="0" fontId="0" fillId="0" borderId="1" xfId="1" applyFont="1" applyBorder="1" applyAlignment="1">
      <alignment horizontal="left" vertical="center"/>
    </xf>
    <xf numFmtId="49" fontId="0" fillId="0" borderId="1" xfId="1" applyNumberFormat="1" applyFont="1" applyBorder="1" applyAlignment="1">
      <alignment horizontal="left" vertical="center"/>
    </xf>
    <xf numFmtId="0" fontId="2" fillId="0" borderId="1" xfId="1" applyFont="1" applyBorder="1" applyAlignment="1">
      <alignment horizontal="center" vertical="center" wrapText="1"/>
    </xf>
    <xf numFmtId="3" fontId="0" fillId="2" borderId="1" xfId="1" applyNumberFormat="1" applyFont="1" applyFill="1" applyBorder="1" applyAlignment="1">
      <alignment horizontal="right" vertical="center" wrapText="1"/>
    </xf>
    <xf numFmtId="3" fontId="0" fillId="2" borderId="1" xfId="2" applyNumberFormat="1" applyFont="1" applyFill="1" applyBorder="1" applyAlignment="1">
      <alignment horizontal="right" vertical="center" wrapText="1"/>
    </xf>
    <xf numFmtId="0" fontId="0" fillId="0" borderId="4" xfId="1" applyFont="1" applyBorder="1" applyAlignment="1">
      <alignment horizontal="left" vertical="center"/>
    </xf>
    <xf numFmtId="0" fontId="2" fillId="0" borderId="4" xfId="1" applyFont="1" applyBorder="1" applyAlignment="1">
      <alignment horizontal="left" vertical="center"/>
    </xf>
    <xf numFmtId="0" fontId="2" fillId="0" borderId="1" xfId="1" applyFont="1" applyBorder="1" applyAlignment="1">
      <alignment horizontal="left" vertical="center"/>
    </xf>
    <xf numFmtId="49" fontId="0" fillId="0" borderId="1" xfId="1" applyNumberFormat="1" applyFont="1" applyBorder="1" applyAlignment="1">
      <alignment horizontal="left" vertical="center"/>
    </xf>
    <xf numFmtId="0" fontId="2" fillId="0" borderId="1" xfId="1" applyFont="1" applyBorder="1" applyAlignment="1">
      <alignment horizontal="center" vertical="center" wrapText="1"/>
    </xf>
  </cellXfs>
  <cellStyles count="3">
    <cellStyle name="Dziesiętny 2" xfId="2"/>
    <cellStyle name="Excel Built-in Normal 1" xfId="1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33"/>
  <sheetViews>
    <sheetView workbookViewId="0">
      <selection activeCell="M10" sqref="M10"/>
    </sheetView>
  </sheetViews>
  <sheetFormatPr defaultColWidth="9.42578125" defaultRowHeight="15" x14ac:dyDescent="0.25"/>
  <cols>
    <col min="1" max="1" width="5" customWidth="1"/>
    <col min="2" max="2" width="0.140625" customWidth="1"/>
    <col min="3" max="3" width="33.42578125" customWidth="1"/>
    <col min="4" max="4" width="11.7109375" customWidth="1"/>
    <col min="5" max="5" width="13.28515625" customWidth="1"/>
    <col min="6" max="6" width="13.5703125" customWidth="1"/>
    <col min="257" max="257" width="5" customWidth="1"/>
    <col min="258" max="258" width="0.140625" customWidth="1"/>
    <col min="259" max="259" width="33.42578125" customWidth="1"/>
    <col min="260" max="260" width="11.7109375" customWidth="1"/>
    <col min="261" max="261" width="13.28515625" customWidth="1"/>
    <col min="262" max="262" width="13.5703125" customWidth="1"/>
    <col min="513" max="513" width="5" customWidth="1"/>
    <col min="514" max="514" width="0.140625" customWidth="1"/>
    <col min="515" max="515" width="33.42578125" customWidth="1"/>
    <col min="516" max="516" width="11.7109375" customWidth="1"/>
    <col min="517" max="517" width="13.28515625" customWidth="1"/>
    <col min="518" max="518" width="13.5703125" customWidth="1"/>
    <col min="769" max="769" width="5" customWidth="1"/>
    <col min="770" max="770" width="0.140625" customWidth="1"/>
    <col min="771" max="771" width="33.42578125" customWidth="1"/>
    <col min="772" max="772" width="11.7109375" customWidth="1"/>
    <col min="773" max="773" width="13.28515625" customWidth="1"/>
    <col min="774" max="774" width="13.5703125" customWidth="1"/>
    <col min="1025" max="1025" width="5" customWidth="1"/>
    <col min="1026" max="1026" width="0.140625" customWidth="1"/>
    <col min="1027" max="1027" width="33.42578125" customWidth="1"/>
    <col min="1028" max="1028" width="11.7109375" customWidth="1"/>
    <col min="1029" max="1029" width="13.28515625" customWidth="1"/>
    <col min="1030" max="1030" width="13.5703125" customWidth="1"/>
    <col min="1281" max="1281" width="5" customWidth="1"/>
    <col min="1282" max="1282" width="0.140625" customWidth="1"/>
    <col min="1283" max="1283" width="33.42578125" customWidth="1"/>
    <col min="1284" max="1284" width="11.7109375" customWidth="1"/>
    <col min="1285" max="1285" width="13.28515625" customWidth="1"/>
    <col min="1286" max="1286" width="13.5703125" customWidth="1"/>
    <col min="1537" max="1537" width="5" customWidth="1"/>
    <col min="1538" max="1538" width="0.140625" customWidth="1"/>
    <col min="1539" max="1539" width="33.42578125" customWidth="1"/>
    <col min="1540" max="1540" width="11.7109375" customWidth="1"/>
    <col min="1541" max="1541" width="13.28515625" customWidth="1"/>
    <col min="1542" max="1542" width="13.5703125" customWidth="1"/>
    <col min="1793" max="1793" width="5" customWidth="1"/>
    <col min="1794" max="1794" width="0.140625" customWidth="1"/>
    <col min="1795" max="1795" width="33.42578125" customWidth="1"/>
    <col min="1796" max="1796" width="11.7109375" customWidth="1"/>
    <col min="1797" max="1797" width="13.28515625" customWidth="1"/>
    <col min="1798" max="1798" width="13.5703125" customWidth="1"/>
    <col min="2049" max="2049" width="5" customWidth="1"/>
    <col min="2050" max="2050" width="0.140625" customWidth="1"/>
    <col min="2051" max="2051" width="33.42578125" customWidth="1"/>
    <col min="2052" max="2052" width="11.7109375" customWidth="1"/>
    <col min="2053" max="2053" width="13.28515625" customWidth="1"/>
    <col min="2054" max="2054" width="13.5703125" customWidth="1"/>
    <col min="2305" max="2305" width="5" customWidth="1"/>
    <col min="2306" max="2306" width="0.140625" customWidth="1"/>
    <col min="2307" max="2307" width="33.42578125" customWidth="1"/>
    <col min="2308" max="2308" width="11.7109375" customWidth="1"/>
    <col min="2309" max="2309" width="13.28515625" customWidth="1"/>
    <col min="2310" max="2310" width="13.5703125" customWidth="1"/>
    <col min="2561" max="2561" width="5" customWidth="1"/>
    <col min="2562" max="2562" width="0.140625" customWidth="1"/>
    <col min="2563" max="2563" width="33.42578125" customWidth="1"/>
    <col min="2564" max="2564" width="11.7109375" customWidth="1"/>
    <col min="2565" max="2565" width="13.28515625" customWidth="1"/>
    <col min="2566" max="2566" width="13.5703125" customWidth="1"/>
    <col min="2817" max="2817" width="5" customWidth="1"/>
    <col min="2818" max="2818" width="0.140625" customWidth="1"/>
    <col min="2819" max="2819" width="33.42578125" customWidth="1"/>
    <col min="2820" max="2820" width="11.7109375" customWidth="1"/>
    <col min="2821" max="2821" width="13.28515625" customWidth="1"/>
    <col min="2822" max="2822" width="13.5703125" customWidth="1"/>
    <col min="3073" max="3073" width="5" customWidth="1"/>
    <col min="3074" max="3074" width="0.140625" customWidth="1"/>
    <col min="3075" max="3075" width="33.42578125" customWidth="1"/>
    <col min="3076" max="3076" width="11.7109375" customWidth="1"/>
    <col min="3077" max="3077" width="13.28515625" customWidth="1"/>
    <col min="3078" max="3078" width="13.5703125" customWidth="1"/>
    <col min="3329" max="3329" width="5" customWidth="1"/>
    <col min="3330" max="3330" width="0.140625" customWidth="1"/>
    <col min="3331" max="3331" width="33.42578125" customWidth="1"/>
    <col min="3332" max="3332" width="11.7109375" customWidth="1"/>
    <col min="3333" max="3333" width="13.28515625" customWidth="1"/>
    <col min="3334" max="3334" width="13.5703125" customWidth="1"/>
    <col min="3585" max="3585" width="5" customWidth="1"/>
    <col min="3586" max="3586" width="0.140625" customWidth="1"/>
    <col min="3587" max="3587" width="33.42578125" customWidth="1"/>
    <col min="3588" max="3588" width="11.7109375" customWidth="1"/>
    <col min="3589" max="3589" width="13.28515625" customWidth="1"/>
    <col min="3590" max="3590" width="13.5703125" customWidth="1"/>
    <col min="3841" max="3841" width="5" customWidth="1"/>
    <col min="3842" max="3842" width="0.140625" customWidth="1"/>
    <col min="3843" max="3843" width="33.42578125" customWidth="1"/>
    <col min="3844" max="3844" width="11.7109375" customWidth="1"/>
    <col min="3845" max="3845" width="13.28515625" customWidth="1"/>
    <col min="3846" max="3846" width="13.5703125" customWidth="1"/>
    <col min="4097" max="4097" width="5" customWidth="1"/>
    <col min="4098" max="4098" width="0.140625" customWidth="1"/>
    <col min="4099" max="4099" width="33.42578125" customWidth="1"/>
    <col min="4100" max="4100" width="11.7109375" customWidth="1"/>
    <col min="4101" max="4101" width="13.28515625" customWidth="1"/>
    <col min="4102" max="4102" width="13.5703125" customWidth="1"/>
    <col min="4353" max="4353" width="5" customWidth="1"/>
    <col min="4354" max="4354" width="0.140625" customWidth="1"/>
    <col min="4355" max="4355" width="33.42578125" customWidth="1"/>
    <col min="4356" max="4356" width="11.7109375" customWidth="1"/>
    <col min="4357" max="4357" width="13.28515625" customWidth="1"/>
    <col min="4358" max="4358" width="13.5703125" customWidth="1"/>
    <col min="4609" max="4609" width="5" customWidth="1"/>
    <col min="4610" max="4610" width="0.140625" customWidth="1"/>
    <col min="4611" max="4611" width="33.42578125" customWidth="1"/>
    <col min="4612" max="4612" width="11.7109375" customWidth="1"/>
    <col min="4613" max="4613" width="13.28515625" customWidth="1"/>
    <col min="4614" max="4614" width="13.5703125" customWidth="1"/>
    <col min="4865" max="4865" width="5" customWidth="1"/>
    <col min="4866" max="4866" width="0.140625" customWidth="1"/>
    <col min="4867" max="4867" width="33.42578125" customWidth="1"/>
    <col min="4868" max="4868" width="11.7109375" customWidth="1"/>
    <col min="4869" max="4869" width="13.28515625" customWidth="1"/>
    <col min="4870" max="4870" width="13.5703125" customWidth="1"/>
    <col min="5121" max="5121" width="5" customWidth="1"/>
    <col min="5122" max="5122" width="0.140625" customWidth="1"/>
    <col min="5123" max="5123" width="33.42578125" customWidth="1"/>
    <col min="5124" max="5124" width="11.7109375" customWidth="1"/>
    <col min="5125" max="5125" width="13.28515625" customWidth="1"/>
    <col min="5126" max="5126" width="13.5703125" customWidth="1"/>
    <col min="5377" max="5377" width="5" customWidth="1"/>
    <col min="5378" max="5378" width="0.140625" customWidth="1"/>
    <col min="5379" max="5379" width="33.42578125" customWidth="1"/>
    <col min="5380" max="5380" width="11.7109375" customWidth="1"/>
    <col min="5381" max="5381" width="13.28515625" customWidth="1"/>
    <col min="5382" max="5382" width="13.5703125" customWidth="1"/>
    <col min="5633" max="5633" width="5" customWidth="1"/>
    <col min="5634" max="5634" width="0.140625" customWidth="1"/>
    <col min="5635" max="5635" width="33.42578125" customWidth="1"/>
    <col min="5636" max="5636" width="11.7109375" customWidth="1"/>
    <col min="5637" max="5637" width="13.28515625" customWidth="1"/>
    <col min="5638" max="5638" width="13.5703125" customWidth="1"/>
    <col min="5889" max="5889" width="5" customWidth="1"/>
    <col min="5890" max="5890" width="0.140625" customWidth="1"/>
    <col min="5891" max="5891" width="33.42578125" customWidth="1"/>
    <col min="5892" max="5892" width="11.7109375" customWidth="1"/>
    <col min="5893" max="5893" width="13.28515625" customWidth="1"/>
    <col min="5894" max="5894" width="13.5703125" customWidth="1"/>
    <col min="6145" max="6145" width="5" customWidth="1"/>
    <col min="6146" max="6146" width="0.140625" customWidth="1"/>
    <col min="6147" max="6147" width="33.42578125" customWidth="1"/>
    <col min="6148" max="6148" width="11.7109375" customWidth="1"/>
    <col min="6149" max="6149" width="13.28515625" customWidth="1"/>
    <col min="6150" max="6150" width="13.5703125" customWidth="1"/>
    <col min="6401" max="6401" width="5" customWidth="1"/>
    <col min="6402" max="6402" width="0.140625" customWidth="1"/>
    <col min="6403" max="6403" width="33.42578125" customWidth="1"/>
    <col min="6404" max="6404" width="11.7109375" customWidth="1"/>
    <col min="6405" max="6405" width="13.28515625" customWidth="1"/>
    <col min="6406" max="6406" width="13.5703125" customWidth="1"/>
    <col min="6657" max="6657" width="5" customWidth="1"/>
    <col min="6658" max="6658" width="0.140625" customWidth="1"/>
    <col min="6659" max="6659" width="33.42578125" customWidth="1"/>
    <col min="6660" max="6660" width="11.7109375" customWidth="1"/>
    <col min="6661" max="6661" width="13.28515625" customWidth="1"/>
    <col min="6662" max="6662" width="13.5703125" customWidth="1"/>
    <col min="6913" max="6913" width="5" customWidth="1"/>
    <col min="6914" max="6914" width="0.140625" customWidth="1"/>
    <col min="6915" max="6915" width="33.42578125" customWidth="1"/>
    <col min="6916" max="6916" width="11.7109375" customWidth="1"/>
    <col min="6917" max="6917" width="13.28515625" customWidth="1"/>
    <col min="6918" max="6918" width="13.5703125" customWidth="1"/>
    <col min="7169" max="7169" width="5" customWidth="1"/>
    <col min="7170" max="7170" width="0.140625" customWidth="1"/>
    <col min="7171" max="7171" width="33.42578125" customWidth="1"/>
    <col min="7172" max="7172" width="11.7109375" customWidth="1"/>
    <col min="7173" max="7173" width="13.28515625" customWidth="1"/>
    <col min="7174" max="7174" width="13.5703125" customWidth="1"/>
    <col min="7425" max="7425" width="5" customWidth="1"/>
    <col min="7426" max="7426" width="0.140625" customWidth="1"/>
    <col min="7427" max="7427" width="33.42578125" customWidth="1"/>
    <col min="7428" max="7428" width="11.7109375" customWidth="1"/>
    <col min="7429" max="7429" width="13.28515625" customWidth="1"/>
    <col min="7430" max="7430" width="13.5703125" customWidth="1"/>
    <col min="7681" max="7681" width="5" customWidth="1"/>
    <col min="7682" max="7682" width="0.140625" customWidth="1"/>
    <col min="7683" max="7683" width="33.42578125" customWidth="1"/>
    <col min="7684" max="7684" width="11.7109375" customWidth="1"/>
    <col min="7685" max="7685" width="13.28515625" customWidth="1"/>
    <col min="7686" max="7686" width="13.5703125" customWidth="1"/>
    <col min="7937" max="7937" width="5" customWidth="1"/>
    <col min="7938" max="7938" width="0.140625" customWidth="1"/>
    <col min="7939" max="7939" width="33.42578125" customWidth="1"/>
    <col min="7940" max="7940" width="11.7109375" customWidth="1"/>
    <col min="7941" max="7941" width="13.28515625" customWidth="1"/>
    <col min="7942" max="7942" width="13.5703125" customWidth="1"/>
    <col min="8193" max="8193" width="5" customWidth="1"/>
    <col min="8194" max="8194" width="0.140625" customWidth="1"/>
    <col min="8195" max="8195" width="33.42578125" customWidth="1"/>
    <col min="8196" max="8196" width="11.7109375" customWidth="1"/>
    <col min="8197" max="8197" width="13.28515625" customWidth="1"/>
    <col min="8198" max="8198" width="13.5703125" customWidth="1"/>
    <col min="8449" max="8449" width="5" customWidth="1"/>
    <col min="8450" max="8450" width="0.140625" customWidth="1"/>
    <col min="8451" max="8451" width="33.42578125" customWidth="1"/>
    <col min="8452" max="8452" width="11.7109375" customWidth="1"/>
    <col min="8453" max="8453" width="13.28515625" customWidth="1"/>
    <col min="8454" max="8454" width="13.5703125" customWidth="1"/>
    <col min="8705" max="8705" width="5" customWidth="1"/>
    <col min="8706" max="8706" width="0.140625" customWidth="1"/>
    <col min="8707" max="8707" width="33.42578125" customWidth="1"/>
    <col min="8708" max="8708" width="11.7109375" customWidth="1"/>
    <col min="8709" max="8709" width="13.28515625" customWidth="1"/>
    <col min="8710" max="8710" width="13.5703125" customWidth="1"/>
    <col min="8961" max="8961" width="5" customWidth="1"/>
    <col min="8962" max="8962" width="0.140625" customWidth="1"/>
    <col min="8963" max="8963" width="33.42578125" customWidth="1"/>
    <col min="8964" max="8964" width="11.7109375" customWidth="1"/>
    <col min="8965" max="8965" width="13.28515625" customWidth="1"/>
    <col min="8966" max="8966" width="13.5703125" customWidth="1"/>
    <col min="9217" max="9217" width="5" customWidth="1"/>
    <col min="9218" max="9218" width="0.140625" customWidth="1"/>
    <col min="9219" max="9219" width="33.42578125" customWidth="1"/>
    <col min="9220" max="9220" width="11.7109375" customWidth="1"/>
    <col min="9221" max="9221" width="13.28515625" customWidth="1"/>
    <col min="9222" max="9222" width="13.5703125" customWidth="1"/>
    <col min="9473" max="9473" width="5" customWidth="1"/>
    <col min="9474" max="9474" width="0.140625" customWidth="1"/>
    <col min="9475" max="9475" width="33.42578125" customWidth="1"/>
    <col min="9476" max="9476" width="11.7109375" customWidth="1"/>
    <col min="9477" max="9477" width="13.28515625" customWidth="1"/>
    <col min="9478" max="9478" width="13.5703125" customWidth="1"/>
    <col min="9729" max="9729" width="5" customWidth="1"/>
    <col min="9730" max="9730" width="0.140625" customWidth="1"/>
    <col min="9731" max="9731" width="33.42578125" customWidth="1"/>
    <col min="9732" max="9732" width="11.7109375" customWidth="1"/>
    <col min="9733" max="9733" width="13.28515625" customWidth="1"/>
    <col min="9734" max="9734" width="13.5703125" customWidth="1"/>
    <col min="9985" max="9985" width="5" customWidth="1"/>
    <col min="9986" max="9986" width="0.140625" customWidth="1"/>
    <col min="9987" max="9987" width="33.42578125" customWidth="1"/>
    <col min="9988" max="9988" width="11.7109375" customWidth="1"/>
    <col min="9989" max="9989" width="13.28515625" customWidth="1"/>
    <col min="9990" max="9990" width="13.5703125" customWidth="1"/>
    <col min="10241" max="10241" width="5" customWidth="1"/>
    <col min="10242" max="10242" width="0.140625" customWidth="1"/>
    <col min="10243" max="10243" width="33.42578125" customWidth="1"/>
    <col min="10244" max="10244" width="11.7109375" customWidth="1"/>
    <col min="10245" max="10245" width="13.28515625" customWidth="1"/>
    <col min="10246" max="10246" width="13.5703125" customWidth="1"/>
    <col min="10497" max="10497" width="5" customWidth="1"/>
    <col min="10498" max="10498" width="0.140625" customWidth="1"/>
    <col min="10499" max="10499" width="33.42578125" customWidth="1"/>
    <col min="10500" max="10500" width="11.7109375" customWidth="1"/>
    <col min="10501" max="10501" width="13.28515625" customWidth="1"/>
    <col min="10502" max="10502" width="13.5703125" customWidth="1"/>
    <col min="10753" max="10753" width="5" customWidth="1"/>
    <col min="10754" max="10754" width="0.140625" customWidth="1"/>
    <col min="10755" max="10755" width="33.42578125" customWidth="1"/>
    <col min="10756" max="10756" width="11.7109375" customWidth="1"/>
    <col min="10757" max="10757" width="13.28515625" customWidth="1"/>
    <col min="10758" max="10758" width="13.5703125" customWidth="1"/>
    <col min="11009" max="11009" width="5" customWidth="1"/>
    <col min="11010" max="11010" width="0.140625" customWidth="1"/>
    <col min="11011" max="11011" width="33.42578125" customWidth="1"/>
    <col min="11012" max="11012" width="11.7109375" customWidth="1"/>
    <col min="11013" max="11013" width="13.28515625" customWidth="1"/>
    <col min="11014" max="11014" width="13.5703125" customWidth="1"/>
    <col min="11265" max="11265" width="5" customWidth="1"/>
    <col min="11266" max="11266" width="0.140625" customWidth="1"/>
    <col min="11267" max="11267" width="33.42578125" customWidth="1"/>
    <col min="11268" max="11268" width="11.7109375" customWidth="1"/>
    <col min="11269" max="11269" width="13.28515625" customWidth="1"/>
    <col min="11270" max="11270" width="13.5703125" customWidth="1"/>
    <col min="11521" max="11521" width="5" customWidth="1"/>
    <col min="11522" max="11522" width="0.140625" customWidth="1"/>
    <col min="11523" max="11523" width="33.42578125" customWidth="1"/>
    <col min="11524" max="11524" width="11.7109375" customWidth="1"/>
    <col min="11525" max="11525" width="13.28515625" customWidth="1"/>
    <col min="11526" max="11526" width="13.5703125" customWidth="1"/>
    <col min="11777" max="11777" width="5" customWidth="1"/>
    <col min="11778" max="11778" width="0.140625" customWidth="1"/>
    <col min="11779" max="11779" width="33.42578125" customWidth="1"/>
    <col min="11780" max="11780" width="11.7109375" customWidth="1"/>
    <col min="11781" max="11781" width="13.28515625" customWidth="1"/>
    <col min="11782" max="11782" width="13.5703125" customWidth="1"/>
    <col min="12033" max="12033" width="5" customWidth="1"/>
    <col min="12034" max="12034" width="0.140625" customWidth="1"/>
    <col min="12035" max="12035" width="33.42578125" customWidth="1"/>
    <col min="12036" max="12036" width="11.7109375" customWidth="1"/>
    <col min="12037" max="12037" width="13.28515625" customWidth="1"/>
    <col min="12038" max="12038" width="13.5703125" customWidth="1"/>
    <col min="12289" max="12289" width="5" customWidth="1"/>
    <col min="12290" max="12290" width="0.140625" customWidth="1"/>
    <col min="12291" max="12291" width="33.42578125" customWidth="1"/>
    <col min="12292" max="12292" width="11.7109375" customWidth="1"/>
    <col min="12293" max="12293" width="13.28515625" customWidth="1"/>
    <col min="12294" max="12294" width="13.5703125" customWidth="1"/>
    <col min="12545" max="12545" width="5" customWidth="1"/>
    <col min="12546" max="12546" width="0.140625" customWidth="1"/>
    <col min="12547" max="12547" width="33.42578125" customWidth="1"/>
    <col min="12548" max="12548" width="11.7109375" customWidth="1"/>
    <col min="12549" max="12549" width="13.28515625" customWidth="1"/>
    <col min="12550" max="12550" width="13.5703125" customWidth="1"/>
    <col min="12801" max="12801" width="5" customWidth="1"/>
    <col min="12802" max="12802" width="0.140625" customWidth="1"/>
    <col min="12803" max="12803" width="33.42578125" customWidth="1"/>
    <col min="12804" max="12804" width="11.7109375" customWidth="1"/>
    <col min="12805" max="12805" width="13.28515625" customWidth="1"/>
    <col min="12806" max="12806" width="13.5703125" customWidth="1"/>
    <col min="13057" max="13057" width="5" customWidth="1"/>
    <col min="13058" max="13058" width="0.140625" customWidth="1"/>
    <col min="13059" max="13059" width="33.42578125" customWidth="1"/>
    <col min="13060" max="13060" width="11.7109375" customWidth="1"/>
    <col min="13061" max="13061" width="13.28515625" customWidth="1"/>
    <col min="13062" max="13062" width="13.5703125" customWidth="1"/>
    <col min="13313" max="13313" width="5" customWidth="1"/>
    <col min="13314" max="13314" width="0.140625" customWidth="1"/>
    <col min="13315" max="13315" width="33.42578125" customWidth="1"/>
    <col min="13316" max="13316" width="11.7109375" customWidth="1"/>
    <col min="13317" max="13317" width="13.28515625" customWidth="1"/>
    <col min="13318" max="13318" width="13.5703125" customWidth="1"/>
    <col min="13569" max="13569" width="5" customWidth="1"/>
    <col min="13570" max="13570" width="0.140625" customWidth="1"/>
    <col min="13571" max="13571" width="33.42578125" customWidth="1"/>
    <col min="13572" max="13572" width="11.7109375" customWidth="1"/>
    <col min="13573" max="13573" width="13.28515625" customWidth="1"/>
    <col min="13574" max="13574" width="13.5703125" customWidth="1"/>
    <col min="13825" max="13825" width="5" customWidth="1"/>
    <col min="13826" max="13826" width="0.140625" customWidth="1"/>
    <col min="13827" max="13827" width="33.42578125" customWidth="1"/>
    <col min="13828" max="13828" width="11.7109375" customWidth="1"/>
    <col min="13829" max="13829" width="13.28515625" customWidth="1"/>
    <col min="13830" max="13830" width="13.5703125" customWidth="1"/>
    <col min="14081" max="14081" width="5" customWidth="1"/>
    <col min="14082" max="14082" width="0.140625" customWidth="1"/>
    <col min="14083" max="14083" width="33.42578125" customWidth="1"/>
    <col min="14084" max="14084" width="11.7109375" customWidth="1"/>
    <col min="14085" max="14085" width="13.28515625" customWidth="1"/>
    <col min="14086" max="14086" width="13.5703125" customWidth="1"/>
    <col min="14337" max="14337" width="5" customWidth="1"/>
    <col min="14338" max="14338" width="0.140625" customWidth="1"/>
    <col min="14339" max="14339" width="33.42578125" customWidth="1"/>
    <col min="14340" max="14340" width="11.7109375" customWidth="1"/>
    <col min="14341" max="14341" width="13.28515625" customWidth="1"/>
    <col min="14342" max="14342" width="13.5703125" customWidth="1"/>
    <col min="14593" max="14593" width="5" customWidth="1"/>
    <col min="14594" max="14594" width="0.140625" customWidth="1"/>
    <col min="14595" max="14595" width="33.42578125" customWidth="1"/>
    <col min="14596" max="14596" width="11.7109375" customWidth="1"/>
    <col min="14597" max="14597" width="13.28515625" customWidth="1"/>
    <col min="14598" max="14598" width="13.5703125" customWidth="1"/>
    <col min="14849" max="14849" width="5" customWidth="1"/>
    <col min="14850" max="14850" width="0.140625" customWidth="1"/>
    <col min="14851" max="14851" width="33.42578125" customWidth="1"/>
    <col min="14852" max="14852" width="11.7109375" customWidth="1"/>
    <col min="14853" max="14853" width="13.28515625" customWidth="1"/>
    <col min="14854" max="14854" width="13.5703125" customWidth="1"/>
    <col min="15105" max="15105" width="5" customWidth="1"/>
    <col min="15106" max="15106" width="0.140625" customWidth="1"/>
    <col min="15107" max="15107" width="33.42578125" customWidth="1"/>
    <col min="15108" max="15108" width="11.7109375" customWidth="1"/>
    <col min="15109" max="15109" width="13.28515625" customWidth="1"/>
    <col min="15110" max="15110" width="13.5703125" customWidth="1"/>
    <col min="15361" max="15361" width="5" customWidth="1"/>
    <col min="15362" max="15362" width="0.140625" customWidth="1"/>
    <col min="15363" max="15363" width="33.42578125" customWidth="1"/>
    <col min="15364" max="15364" width="11.7109375" customWidth="1"/>
    <col min="15365" max="15365" width="13.28515625" customWidth="1"/>
    <col min="15366" max="15366" width="13.5703125" customWidth="1"/>
    <col min="15617" max="15617" width="5" customWidth="1"/>
    <col min="15618" max="15618" width="0.140625" customWidth="1"/>
    <col min="15619" max="15619" width="33.42578125" customWidth="1"/>
    <col min="15620" max="15620" width="11.7109375" customWidth="1"/>
    <col min="15621" max="15621" width="13.28515625" customWidth="1"/>
    <col min="15622" max="15622" width="13.5703125" customWidth="1"/>
    <col min="15873" max="15873" width="5" customWidth="1"/>
    <col min="15874" max="15874" width="0.140625" customWidth="1"/>
    <col min="15875" max="15875" width="33.42578125" customWidth="1"/>
    <col min="15876" max="15876" width="11.7109375" customWidth="1"/>
    <col min="15877" max="15877" width="13.28515625" customWidth="1"/>
    <col min="15878" max="15878" width="13.5703125" customWidth="1"/>
    <col min="16129" max="16129" width="5" customWidth="1"/>
    <col min="16130" max="16130" width="0.140625" customWidth="1"/>
    <col min="16131" max="16131" width="33.42578125" customWidth="1"/>
    <col min="16132" max="16132" width="11.7109375" customWidth="1"/>
    <col min="16133" max="16133" width="13.28515625" customWidth="1"/>
    <col min="16134" max="16134" width="13.5703125" customWidth="1"/>
  </cols>
  <sheetData>
    <row r="3" spans="1:6" ht="63.75" x14ac:dyDescent="0.25">
      <c r="A3" s="19" t="s">
        <v>0</v>
      </c>
      <c r="B3" s="19"/>
      <c r="C3" s="1" t="s">
        <v>1</v>
      </c>
      <c r="D3" s="1" t="s">
        <v>2</v>
      </c>
      <c r="E3" s="1" t="s">
        <v>3</v>
      </c>
      <c r="F3" s="1" t="s">
        <v>4</v>
      </c>
    </row>
    <row r="4" spans="1:6" x14ac:dyDescent="0.25">
      <c r="A4" s="2">
        <v>1</v>
      </c>
      <c r="B4" s="2"/>
      <c r="C4" s="2">
        <v>2</v>
      </c>
      <c r="D4" s="3">
        <v>3</v>
      </c>
      <c r="E4" s="3">
        <v>4</v>
      </c>
      <c r="F4" s="3">
        <v>5</v>
      </c>
    </row>
    <row r="5" spans="1:6" x14ac:dyDescent="0.25">
      <c r="A5" s="16" t="s">
        <v>5</v>
      </c>
      <c r="B5" s="16"/>
      <c r="C5" s="16"/>
      <c r="D5" s="4">
        <f>(D6+D7+D21+D22+D23)</f>
        <v>1761355</v>
      </c>
      <c r="E5" s="4">
        <f>(E6+E7+E21+E22+E23)</f>
        <v>1721012</v>
      </c>
      <c r="F5" s="4">
        <f t="shared" ref="F5:F30" si="0">(E5-D5)</f>
        <v>-40343</v>
      </c>
    </row>
    <row r="6" spans="1:6" x14ac:dyDescent="0.25">
      <c r="A6" s="17" t="s">
        <v>6</v>
      </c>
      <c r="B6" s="17"/>
      <c r="C6" s="5" t="s">
        <v>7</v>
      </c>
      <c r="D6" s="4"/>
      <c r="E6" s="4"/>
      <c r="F6" s="4">
        <f t="shared" si="0"/>
        <v>0</v>
      </c>
    </row>
    <row r="7" spans="1:6" ht="25.5" x14ac:dyDescent="0.25">
      <c r="A7" s="17" t="s">
        <v>8</v>
      </c>
      <c r="B7" s="17"/>
      <c r="C7" s="5" t="s">
        <v>9</v>
      </c>
      <c r="D7" s="4">
        <f>(D8+D19+D20)</f>
        <v>1761355</v>
      </c>
      <c r="E7" s="4">
        <f>(E8+E19+E20)</f>
        <v>1721012</v>
      </c>
      <c r="F7" s="4">
        <f t="shared" si="0"/>
        <v>-40343</v>
      </c>
    </row>
    <row r="8" spans="1:6" x14ac:dyDescent="0.25">
      <c r="A8" s="18" t="s">
        <v>10</v>
      </c>
      <c r="B8" s="18"/>
      <c r="C8" s="6" t="s">
        <v>11</v>
      </c>
      <c r="D8" s="7">
        <v>1761355</v>
      </c>
      <c r="E8" s="7">
        <v>1721012</v>
      </c>
      <c r="F8" s="4">
        <f t="shared" si="0"/>
        <v>-40343</v>
      </c>
    </row>
    <row r="9" spans="1:6" x14ac:dyDescent="0.25">
      <c r="A9" s="18" t="s">
        <v>12</v>
      </c>
      <c r="B9" s="18"/>
      <c r="C9" s="6" t="s">
        <v>13</v>
      </c>
      <c r="D9" s="7">
        <v>629840</v>
      </c>
      <c r="E9" s="8">
        <v>629840</v>
      </c>
      <c r="F9" s="4">
        <f t="shared" si="0"/>
        <v>0</v>
      </c>
    </row>
    <row r="10" spans="1:6" x14ac:dyDescent="0.25">
      <c r="A10" s="18" t="s">
        <v>14</v>
      </c>
      <c r="B10" s="18"/>
      <c r="C10" s="6" t="s">
        <v>15</v>
      </c>
      <c r="D10" s="7">
        <v>1071297</v>
      </c>
      <c r="E10" s="8">
        <v>1037015</v>
      </c>
      <c r="F10" s="4">
        <f t="shared" si="0"/>
        <v>-34282</v>
      </c>
    </row>
    <row r="11" spans="1:6" x14ac:dyDescent="0.25">
      <c r="A11" s="18" t="s">
        <v>16</v>
      </c>
      <c r="B11" s="18"/>
      <c r="C11" s="6" t="s">
        <v>17</v>
      </c>
      <c r="D11" s="7">
        <v>45669</v>
      </c>
      <c r="E11" s="8">
        <v>42279</v>
      </c>
      <c r="F11" s="4">
        <f t="shared" si="0"/>
        <v>-3390</v>
      </c>
    </row>
    <row r="12" spans="1:6" x14ac:dyDescent="0.25">
      <c r="A12" s="18" t="s">
        <v>18</v>
      </c>
      <c r="B12" s="18"/>
      <c r="C12" s="6" t="s">
        <v>19</v>
      </c>
      <c r="D12" s="7"/>
      <c r="E12" s="8"/>
      <c r="F12" s="4">
        <f t="shared" si="0"/>
        <v>0</v>
      </c>
    </row>
    <row r="13" spans="1:6" ht="30" x14ac:dyDescent="0.25">
      <c r="A13" s="18" t="s">
        <v>20</v>
      </c>
      <c r="B13" s="18"/>
      <c r="C13" s="6" t="s">
        <v>21</v>
      </c>
      <c r="D13" s="7"/>
      <c r="E13" s="8"/>
      <c r="F13" s="4">
        <f t="shared" si="0"/>
        <v>0</v>
      </c>
    </row>
    <row r="14" spans="1:6" ht="30" x14ac:dyDescent="0.25">
      <c r="A14" s="18" t="s">
        <v>22</v>
      </c>
      <c r="B14" s="18"/>
      <c r="C14" s="6" t="s">
        <v>23</v>
      </c>
      <c r="D14" s="7"/>
      <c r="E14" s="8"/>
      <c r="F14" s="4">
        <f t="shared" si="0"/>
        <v>0</v>
      </c>
    </row>
    <row r="15" spans="1:6" x14ac:dyDescent="0.25">
      <c r="A15" s="18" t="s">
        <v>24</v>
      </c>
      <c r="B15" s="18"/>
      <c r="C15" s="6" t="s">
        <v>25</v>
      </c>
      <c r="D15" s="7">
        <v>14549</v>
      </c>
      <c r="E15" s="8">
        <v>11878</v>
      </c>
      <c r="F15" s="4">
        <f t="shared" si="0"/>
        <v>-2671</v>
      </c>
    </row>
    <row r="16" spans="1:6" x14ac:dyDescent="0.25">
      <c r="A16" s="18" t="s">
        <v>26</v>
      </c>
      <c r="B16" s="18"/>
      <c r="C16" s="6" t="s">
        <v>27</v>
      </c>
      <c r="D16" s="7">
        <v>0</v>
      </c>
      <c r="E16" s="8"/>
      <c r="F16" s="4">
        <f t="shared" si="0"/>
        <v>0</v>
      </c>
    </row>
    <row r="17" spans="1:6" ht="30" x14ac:dyDescent="0.25">
      <c r="A17" s="18" t="s">
        <v>28</v>
      </c>
      <c r="B17" s="18"/>
      <c r="C17" s="6" t="s">
        <v>29</v>
      </c>
      <c r="D17" s="7">
        <v>0</v>
      </c>
      <c r="E17" s="8"/>
      <c r="F17" s="4">
        <f t="shared" si="0"/>
        <v>0</v>
      </c>
    </row>
    <row r="18" spans="1:6" x14ac:dyDescent="0.25">
      <c r="A18" s="9" t="s">
        <v>30</v>
      </c>
      <c r="B18" s="9"/>
      <c r="C18" s="6" t="s">
        <v>31</v>
      </c>
      <c r="D18" s="7">
        <v>0</v>
      </c>
      <c r="E18" s="8"/>
      <c r="F18" s="4">
        <f t="shared" si="0"/>
        <v>0</v>
      </c>
    </row>
    <row r="19" spans="1:6" ht="30" x14ac:dyDescent="0.25">
      <c r="A19" s="18" t="s">
        <v>32</v>
      </c>
      <c r="B19" s="18"/>
      <c r="C19" s="6" t="s">
        <v>33</v>
      </c>
      <c r="D19" s="7">
        <v>0</v>
      </c>
      <c r="E19" s="8"/>
      <c r="F19" s="4">
        <f t="shared" si="0"/>
        <v>0</v>
      </c>
    </row>
    <row r="20" spans="1:6" ht="30" x14ac:dyDescent="0.25">
      <c r="A20" s="18" t="s">
        <v>34</v>
      </c>
      <c r="B20" s="18"/>
      <c r="C20" s="6" t="s">
        <v>35</v>
      </c>
      <c r="D20" s="7">
        <v>0</v>
      </c>
      <c r="E20" s="8">
        <v>0</v>
      </c>
      <c r="F20" s="4">
        <f t="shared" si="0"/>
        <v>0</v>
      </c>
    </row>
    <row r="21" spans="1:6" x14ac:dyDescent="0.25">
      <c r="A21" s="17" t="s">
        <v>36</v>
      </c>
      <c r="B21" s="17"/>
      <c r="C21" s="5" t="s">
        <v>37</v>
      </c>
      <c r="D21" s="4">
        <v>0</v>
      </c>
      <c r="E21" s="8">
        <v>0</v>
      </c>
      <c r="F21" s="4">
        <f t="shared" si="0"/>
        <v>0</v>
      </c>
    </row>
    <row r="22" spans="1:6" ht="25.5" x14ac:dyDescent="0.25">
      <c r="A22" s="17" t="s">
        <v>38</v>
      </c>
      <c r="B22" s="17"/>
      <c r="C22" s="5" t="s">
        <v>39</v>
      </c>
      <c r="D22" s="4">
        <v>0</v>
      </c>
      <c r="E22" s="8">
        <v>0</v>
      </c>
      <c r="F22" s="4">
        <f t="shared" si="0"/>
        <v>0</v>
      </c>
    </row>
    <row r="23" spans="1:6" ht="25.5" x14ac:dyDescent="0.25">
      <c r="A23" s="17" t="s">
        <v>40</v>
      </c>
      <c r="B23" s="17"/>
      <c r="C23" s="5" t="s">
        <v>41</v>
      </c>
      <c r="D23" s="4">
        <v>0</v>
      </c>
      <c r="E23" s="4">
        <v>0</v>
      </c>
      <c r="F23" s="4">
        <f t="shared" si="0"/>
        <v>0</v>
      </c>
    </row>
    <row r="24" spans="1:6" x14ac:dyDescent="0.25">
      <c r="A24" s="16" t="s">
        <v>42</v>
      </c>
      <c r="B24" s="16"/>
      <c r="C24" s="16"/>
      <c r="D24" s="4">
        <f>SUM(D25:D29)</f>
        <v>29506</v>
      </c>
      <c r="E24" s="4">
        <f>SUM(E25:E29)</f>
        <v>33082</v>
      </c>
      <c r="F24" s="4">
        <f t="shared" si="0"/>
        <v>3576</v>
      </c>
    </row>
    <row r="25" spans="1:6" x14ac:dyDescent="0.25">
      <c r="A25" s="10">
        <v>1</v>
      </c>
      <c r="B25" s="15" t="s">
        <v>43</v>
      </c>
      <c r="C25" s="15"/>
      <c r="D25" s="7">
        <v>18937</v>
      </c>
      <c r="E25" s="8">
        <v>15073</v>
      </c>
      <c r="F25" s="4">
        <f t="shared" si="0"/>
        <v>-3864</v>
      </c>
    </row>
    <row r="26" spans="1:6" x14ac:dyDescent="0.25">
      <c r="A26" s="10">
        <v>2</v>
      </c>
      <c r="B26" s="15" t="s">
        <v>44</v>
      </c>
      <c r="C26" s="15"/>
      <c r="D26" s="7">
        <v>9045</v>
      </c>
      <c r="E26" s="8">
        <v>7155</v>
      </c>
      <c r="F26" s="4">
        <f t="shared" si="0"/>
        <v>-1890</v>
      </c>
    </row>
    <row r="27" spans="1:6" x14ac:dyDescent="0.25">
      <c r="A27" s="10">
        <v>3</v>
      </c>
      <c r="B27" s="15" t="s">
        <v>45</v>
      </c>
      <c r="C27" s="15"/>
      <c r="D27" s="7">
        <v>1524</v>
      </c>
      <c r="E27" s="8">
        <v>10854</v>
      </c>
      <c r="F27" s="4">
        <f t="shared" si="0"/>
        <v>9330</v>
      </c>
    </row>
    <row r="28" spans="1:6" x14ac:dyDescent="0.25">
      <c r="A28" s="10">
        <v>4</v>
      </c>
      <c r="B28" s="15" t="s">
        <v>46</v>
      </c>
      <c r="C28" s="15"/>
      <c r="D28" s="7"/>
      <c r="E28" s="8">
        <v>0</v>
      </c>
      <c r="F28" s="4">
        <f t="shared" si="0"/>
        <v>0</v>
      </c>
    </row>
    <row r="29" spans="1:6" x14ac:dyDescent="0.25">
      <c r="A29" s="10">
        <v>5</v>
      </c>
      <c r="B29" s="15" t="s">
        <v>47</v>
      </c>
      <c r="C29" s="15"/>
      <c r="D29" s="7">
        <v>0</v>
      </c>
      <c r="E29" s="8">
        <v>0</v>
      </c>
      <c r="F29" s="4">
        <f t="shared" si="0"/>
        <v>0</v>
      </c>
    </row>
    <row r="30" spans="1:6" x14ac:dyDescent="0.25">
      <c r="A30" s="16" t="s">
        <v>48</v>
      </c>
      <c r="B30" s="16"/>
      <c r="C30" s="16"/>
      <c r="D30" s="4">
        <f>(D5+D24)</f>
        <v>1790861</v>
      </c>
      <c r="E30" s="4">
        <f>(E5+E24)</f>
        <v>1754094</v>
      </c>
      <c r="F30" s="4">
        <f t="shared" si="0"/>
        <v>-36767</v>
      </c>
    </row>
    <row r="32" spans="1:6" x14ac:dyDescent="0.25">
      <c r="C32" t="s">
        <v>49</v>
      </c>
    </row>
    <row r="33" spans="3:3" x14ac:dyDescent="0.25">
      <c r="C33" t="s">
        <v>50</v>
      </c>
    </row>
  </sheetData>
  <mergeCells count="26">
    <mergeCell ref="A9:B9"/>
    <mergeCell ref="A3:B3"/>
    <mergeCell ref="A5:C5"/>
    <mergeCell ref="A6:B6"/>
    <mergeCell ref="A7:B7"/>
    <mergeCell ref="A8:B8"/>
    <mergeCell ref="A22:B22"/>
    <mergeCell ref="A10:B10"/>
    <mergeCell ref="A11:B11"/>
    <mergeCell ref="A12:B12"/>
    <mergeCell ref="A13:B13"/>
    <mergeCell ref="A14:B14"/>
    <mergeCell ref="A15:B15"/>
    <mergeCell ref="A16:B16"/>
    <mergeCell ref="A17:B17"/>
    <mergeCell ref="A19:B19"/>
    <mergeCell ref="A20:B20"/>
    <mergeCell ref="A21:B21"/>
    <mergeCell ref="B29:C29"/>
    <mergeCell ref="A30:C30"/>
    <mergeCell ref="A23:B23"/>
    <mergeCell ref="A24:C24"/>
    <mergeCell ref="B25:C25"/>
    <mergeCell ref="B26:C26"/>
    <mergeCell ref="B27:C27"/>
    <mergeCell ref="B28:C2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30"/>
  <sheetViews>
    <sheetView tabSelected="1" workbookViewId="0">
      <selection activeCell="C37" sqref="C37"/>
    </sheetView>
  </sheetViews>
  <sheetFormatPr defaultColWidth="9.42578125" defaultRowHeight="15" x14ac:dyDescent="0.25"/>
  <cols>
    <col min="1" max="1" width="5" customWidth="1"/>
    <col min="2" max="2" width="0.140625" customWidth="1"/>
    <col min="3" max="3" width="33.42578125" customWidth="1"/>
    <col min="4" max="4" width="13.28515625" customWidth="1"/>
    <col min="255" max="255" width="5" customWidth="1"/>
    <col min="256" max="256" width="0.140625" customWidth="1"/>
    <col min="257" max="257" width="33.42578125" customWidth="1"/>
    <col min="258" max="258" width="11.7109375" customWidth="1"/>
    <col min="259" max="259" width="13.28515625" customWidth="1"/>
    <col min="260" max="260" width="13.5703125" customWidth="1"/>
    <col min="511" max="511" width="5" customWidth="1"/>
    <col min="512" max="512" width="0.140625" customWidth="1"/>
    <col min="513" max="513" width="33.42578125" customWidth="1"/>
    <col min="514" max="514" width="11.7109375" customWidth="1"/>
    <col min="515" max="515" width="13.28515625" customWidth="1"/>
    <col min="516" max="516" width="13.5703125" customWidth="1"/>
    <col min="767" max="767" width="5" customWidth="1"/>
    <col min="768" max="768" width="0.140625" customWidth="1"/>
    <col min="769" max="769" width="33.42578125" customWidth="1"/>
    <col min="770" max="770" width="11.7109375" customWidth="1"/>
    <col min="771" max="771" width="13.28515625" customWidth="1"/>
    <col min="772" max="772" width="13.5703125" customWidth="1"/>
    <col min="1023" max="1023" width="5" customWidth="1"/>
    <col min="1024" max="1024" width="0.140625" customWidth="1"/>
    <col min="1025" max="1025" width="33.42578125" customWidth="1"/>
    <col min="1026" max="1026" width="11.7109375" customWidth="1"/>
    <col min="1027" max="1027" width="13.28515625" customWidth="1"/>
    <col min="1028" max="1028" width="13.5703125" customWidth="1"/>
    <col min="1279" max="1279" width="5" customWidth="1"/>
    <col min="1280" max="1280" width="0.140625" customWidth="1"/>
    <col min="1281" max="1281" width="33.42578125" customWidth="1"/>
    <col min="1282" max="1282" width="11.7109375" customWidth="1"/>
    <col min="1283" max="1283" width="13.28515625" customWidth="1"/>
    <col min="1284" max="1284" width="13.5703125" customWidth="1"/>
    <col min="1535" max="1535" width="5" customWidth="1"/>
    <col min="1536" max="1536" width="0.140625" customWidth="1"/>
    <col min="1537" max="1537" width="33.42578125" customWidth="1"/>
    <col min="1538" max="1538" width="11.7109375" customWidth="1"/>
    <col min="1539" max="1539" width="13.28515625" customWidth="1"/>
    <col min="1540" max="1540" width="13.5703125" customWidth="1"/>
    <col min="1791" max="1791" width="5" customWidth="1"/>
    <col min="1792" max="1792" width="0.140625" customWidth="1"/>
    <col min="1793" max="1793" width="33.42578125" customWidth="1"/>
    <col min="1794" max="1794" width="11.7109375" customWidth="1"/>
    <col min="1795" max="1795" width="13.28515625" customWidth="1"/>
    <col min="1796" max="1796" width="13.5703125" customWidth="1"/>
    <col min="2047" max="2047" width="5" customWidth="1"/>
    <col min="2048" max="2048" width="0.140625" customWidth="1"/>
    <col min="2049" max="2049" width="33.42578125" customWidth="1"/>
    <col min="2050" max="2050" width="11.7109375" customWidth="1"/>
    <col min="2051" max="2051" width="13.28515625" customWidth="1"/>
    <col min="2052" max="2052" width="13.5703125" customWidth="1"/>
    <col min="2303" max="2303" width="5" customWidth="1"/>
    <col min="2304" max="2304" width="0.140625" customWidth="1"/>
    <col min="2305" max="2305" width="33.42578125" customWidth="1"/>
    <col min="2306" max="2306" width="11.7109375" customWidth="1"/>
    <col min="2307" max="2307" width="13.28515625" customWidth="1"/>
    <col min="2308" max="2308" width="13.5703125" customWidth="1"/>
    <col min="2559" max="2559" width="5" customWidth="1"/>
    <col min="2560" max="2560" width="0.140625" customWidth="1"/>
    <col min="2561" max="2561" width="33.42578125" customWidth="1"/>
    <col min="2562" max="2562" width="11.7109375" customWidth="1"/>
    <col min="2563" max="2563" width="13.28515625" customWidth="1"/>
    <col min="2564" max="2564" width="13.5703125" customWidth="1"/>
    <col min="2815" max="2815" width="5" customWidth="1"/>
    <col min="2816" max="2816" width="0.140625" customWidth="1"/>
    <col min="2817" max="2817" width="33.42578125" customWidth="1"/>
    <col min="2818" max="2818" width="11.7109375" customWidth="1"/>
    <col min="2819" max="2819" width="13.28515625" customWidth="1"/>
    <col min="2820" max="2820" width="13.5703125" customWidth="1"/>
    <col min="3071" max="3071" width="5" customWidth="1"/>
    <col min="3072" max="3072" width="0.140625" customWidth="1"/>
    <col min="3073" max="3073" width="33.42578125" customWidth="1"/>
    <col min="3074" max="3074" width="11.7109375" customWidth="1"/>
    <col min="3075" max="3075" width="13.28515625" customWidth="1"/>
    <col min="3076" max="3076" width="13.5703125" customWidth="1"/>
    <col min="3327" max="3327" width="5" customWidth="1"/>
    <col min="3328" max="3328" width="0.140625" customWidth="1"/>
    <col min="3329" max="3329" width="33.42578125" customWidth="1"/>
    <col min="3330" max="3330" width="11.7109375" customWidth="1"/>
    <col min="3331" max="3331" width="13.28515625" customWidth="1"/>
    <col min="3332" max="3332" width="13.5703125" customWidth="1"/>
    <col min="3583" max="3583" width="5" customWidth="1"/>
    <col min="3584" max="3584" width="0.140625" customWidth="1"/>
    <col min="3585" max="3585" width="33.42578125" customWidth="1"/>
    <col min="3586" max="3586" width="11.7109375" customWidth="1"/>
    <col min="3587" max="3587" width="13.28515625" customWidth="1"/>
    <col min="3588" max="3588" width="13.5703125" customWidth="1"/>
    <col min="3839" max="3839" width="5" customWidth="1"/>
    <col min="3840" max="3840" width="0.140625" customWidth="1"/>
    <col min="3841" max="3841" width="33.42578125" customWidth="1"/>
    <col min="3842" max="3842" width="11.7109375" customWidth="1"/>
    <col min="3843" max="3843" width="13.28515625" customWidth="1"/>
    <col min="3844" max="3844" width="13.5703125" customWidth="1"/>
    <col min="4095" max="4095" width="5" customWidth="1"/>
    <col min="4096" max="4096" width="0.140625" customWidth="1"/>
    <col min="4097" max="4097" width="33.42578125" customWidth="1"/>
    <col min="4098" max="4098" width="11.7109375" customWidth="1"/>
    <col min="4099" max="4099" width="13.28515625" customWidth="1"/>
    <col min="4100" max="4100" width="13.5703125" customWidth="1"/>
    <col min="4351" max="4351" width="5" customWidth="1"/>
    <col min="4352" max="4352" width="0.140625" customWidth="1"/>
    <col min="4353" max="4353" width="33.42578125" customWidth="1"/>
    <col min="4354" max="4354" width="11.7109375" customWidth="1"/>
    <col min="4355" max="4355" width="13.28515625" customWidth="1"/>
    <col min="4356" max="4356" width="13.5703125" customWidth="1"/>
    <col min="4607" max="4607" width="5" customWidth="1"/>
    <col min="4608" max="4608" width="0.140625" customWidth="1"/>
    <col min="4609" max="4609" width="33.42578125" customWidth="1"/>
    <col min="4610" max="4610" width="11.7109375" customWidth="1"/>
    <col min="4611" max="4611" width="13.28515625" customWidth="1"/>
    <col min="4612" max="4612" width="13.5703125" customWidth="1"/>
    <col min="4863" max="4863" width="5" customWidth="1"/>
    <col min="4864" max="4864" width="0.140625" customWidth="1"/>
    <col min="4865" max="4865" width="33.42578125" customWidth="1"/>
    <col min="4866" max="4866" width="11.7109375" customWidth="1"/>
    <col min="4867" max="4867" width="13.28515625" customWidth="1"/>
    <col min="4868" max="4868" width="13.5703125" customWidth="1"/>
    <col min="5119" max="5119" width="5" customWidth="1"/>
    <col min="5120" max="5120" width="0.140625" customWidth="1"/>
    <col min="5121" max="5121" width="33.42578125" customWidth="1"/>
    <col min="5122" max="5122" width="11.7109375" customWidth="1"/>
    <col min="5123" max="5123" width="13.28515625" customWidth="1"/>
    <col min="5124" max="5124" width="13.5703125" customWidth="1"/>
    <col min="5375" max="5375" width="5" customWidth="1"/>
    <col min="5376" max="5376" width="0.140625" customWidth="1"/>
    <col min="5377" max="5377" width="33.42578125" customWidth="1"/>
    <col min="5378" max="5378" width="11.7109375" customWidth="1"/>
    <col min="5379" max="5379" width="13.28515625" customWidth="1"/>
    <col min="5380" max="5380" width="13.5703125" customWidth="1"/>
    <col min="5631" max="5631" width="5" customWidth="1"/>
    <col min="5632" max="5632" width="0.140625" customWidth="1"/>
    <col min="5633" max="5633" width="33.42578125" customWidth="1"/>
    <col min="5634" max="5634" width="11.7109375" customWidth="1"/>
    <col min="5635" max="5635" width="13.28515625" customWidth="1"/>
    <col min="5636" max="5636" width="13.5703125" customWidth="1"/>
    <col min="5887" max="5887" width="5" customWidth="1"/>
    <col min="5888" max="5888" width="0.140625" customWidth="1"/>
    <col min="5889" max="5889" width="33.42578125" customWidth="1"/>
    <col min="5890" max="5890" width="11.7109375" customWidth="1"/>
    <col min="5891" max="5891" width="13.28515625" customWidth="1"/>
    <col min="5892" max="5892" width="13.5703125" customWidth="1"/>
    <col min="6143" max="6143" width="5" customWidth="1"/>
    <col min="6144" max="6144" width="0.140625" customWidth="1"/>
    <col min="6145" max="6145" width="33.42578125" customWidth="1"/>
    <col min="6146" max="6146" width="11.7109375" customWidth="1"/>
    <col min="6147" max="6147" width="13.28515625" customWidth="1"/>
    <col min="6148" max="6148" width="13.5703125" customWidth="1"/>
    <col min="6399" max="6399" width="5" customWidth="1"/>
    <col min="6400" max="6400" width="0.140625" customWidth="1"/>
    <col min="6401" max="6401" width="33.42578125" customWidth="1"/>
    <col min="6402" max="6402" width="11.7109375" customWidth="1"/>
    <col min="6403" max="6403" width="13.28515625" customWidth="1"/>
    <col min="6404" max="6404" width="13.5703125" customWidth="1"/>
    <col min="6655" max="6655" width="5" customWidth="1"/>
    <col min="6656" max="6656" width="0.140625" customWidth="1"/>
    <col min="6657" max="6657" width="33.42578125" customWidth="1"/>
    <col min="6658" max="6658" width="11.7109375" customWidth="1"/>
    <col min="6659" max="6659" width="13.28515625" customWidth="1"/>
    <col min="6660" max="6660" width="13.5703125" customWidth="1"/>
    <col min="6911" max="6911" width="5" customWidth="1"/>
    <col min="6912" max="6912" width="0.140625" customWidth="1"/>
    <col min="6913" max="6913" width="33.42578125" customWidth="1"/>
    <col min="6914" max="6914" width="11.7109375" customWidth="1"/>
    <col min="6915" max="6915" width="13.28515625" customWidth="1"/>
    <col min="6916" max="6916" width="13.5703125" customWidth="1"/>
    <col min="7167" max="7167" width="5" customWidth="1"/>
    <col min="7168" max="7168" width="0.140625" customWidth="1"/>
    <col min="7169" max="7169" width="33.42578125" customWidth="1"/>
    <col min="7170" max="7170" width="11.7109375" customWidth="1"/>
    <col min="7171" max="7171" width="13.28515625" customWidth="1"/>
    <col min="7172" max="7172" width="13.5703125" customWidth="1"/>
    <col min="7423" max="7423" width="5" customWidth="1"/>
    <col min="7424" max="7424" width="0.140625" customWidth="1"/>
    <col min="7425" max="7425" width="33.42578125" customWidth="1"/>
    <col min="7426" max="7426" width="11.7109375" customWidth="1"/>
    <col min="7427" max="7427" width="13.28515625" customWidth="1"/>
    <col min="7428" max="7428" width="13.5703125" customWidth="1"/>
    <col min="7679" max="7679" width="5" customWidth="1"/>
    <col min="7680" max="7680" width="0.140625" customWidth="1"/>
    <col min="7681" max="7681" width="33.42578125" customWidth="1"/>
    <col min="7682" max="7682" width="11.7109375" customWidth="1"/>
    <col min="7683" max="7683" width="13.28515625" customWidth="1"/>
    <col min="7684" max="7684" width="13.5703125" customWidth="1"/>
    <col min="7935" max="7935" width="5" customWidth="1"/>
    <col min="7936" max="7936" width="0.140625" customWidth="1"/>
    <col min="7937" max="7937" width="33.42578125" customWidth="1"/>
    <col min="7938" max="7938" width="11.7109375" customWidth="1"/>
    <col min="7939" max="7939" width="13.28515625" customWidth="1"/>
    <col min="7940" max="7940" width="13.5703125" customWidth="1"/>
    <col min="8191" max="8191" width="5" customWidth="1"/>
    <col min="8192" max="8192" width="0.140625" customWidth="1"/>
    <col min="8193" max="8193" width="33.42578125" customWidth="1"/>
    <col min="8194" max="8194" width="11.7109375" customWidth="1"/>
    <col min="8195" max="8195" width="13.28515625" customWidth="1"/>
    <col min="8196" max="8196" width="13.5703125" customWidth="1"/>
    <col min="8447" max="8447" width="5" customWidth="1"/>
    <col min="8448" max="8448" width="0.140625" customWidth="1"/>
    <col min="8449" max="8449" width="33.42578125" customWidth="1"/>
    <col min="8450" max="8450" width="11.7109375" customWidth="1"/>
    <col min="8451" max="8451" width="13.28515625" customWidth="1"/>
    <col min="8452" max="8452" width="13.5703125" customWidth="1"/>
    <col min="8703" max="8703" width="5" customWidth="1"/>
    <col min="8704" max="8704" width="0.140625" customWidth="1"/>
    <col min="8705" max="8705" width="33.42578125" customWidth="1"/>
    <col min="8706" max="8706" width="11.7109375" customWidth="1"/>
    <col min="8707" max="8707" width="13.28515625" customWidth="1"/>
    <col min="8708" max="8708" width="13.5703125" customWidth="1"/>
    <col min="8959" max="8959" width="5" customWidth="1"/>
    <col min="8960" max="8960" width="0.140625" customWidth="1"/>
    <col min="8961" max="8961" width="33.42578125" customWidth="1"/>
    <col min="8962" max="8962" width="11.7109375" customWidth="1"/>
    <col min="8963" max="8963" width="13.28515625" customWidth="1"/>
    <col min="8964" max="8964" width="13.5703125" customWidth="1"/>
    <col min="9215" max="9215" width="5" customWidth="1"/>
    <col min="9216" max="9216" width="0.140625" customWidth="1"/>
    <col min="9217" max="9217" width="33.42578125" customWidth="1"/>
    <col min="9218" max="9218" width="11.7109375" customWidth="1"/>
    <col min="9219" max="9219" width="13.28515625" customWidth="1"/>
    <col min="9220" max="9220" width="13.5703125" customWidth="1"/>
    <col min="9471" max="9471" width="5" customWidth="1"/>
    <col min="9472" max="9472" width="0.140625" customWidth="1"/>
    <col min="9473" max="9473" width="33.42578125" customWidth="1"/>
    <col min="9474" max="9474" width="11.7109375" customWidth="1"/>
    <col min="9475" max="9475" width="13.28515625" customWidth="1"/>
    <col min="9476" max="9476" width="13.5703125" customWidth="1"/>
    <col min="9727" max="9727" width="5" customWidth="1"/>
    <col min="9728" max="9728" width="0.140625" customWidth="1"/>
    <col min="9729" max="9729" width="33.42578125" customWidth="1"/>
    <col min="9730" max="9730" width="11.7109375" customWidth="1"/>
    <col min="9731" max="9731" width="13.28515625" customWidth="1"/>
    <col min="9732" max="9732" width="13.5703125" customWidth="1"/>
    <col min="9983" max="9983" width="5" customWidth="1"/>
    <col min="9984" max="9984" width="0.140625" customWidth="1"/>
    <col min="9985" max="9985" width="33.42578125" customWidth="1"/>
    <col min="9986" max="9986" width="11.7109375" customWidth="1"/>
    <col min="9987" max="9987" width="13.28515625" customWidth="1"/>
    <col min="9988" max="9988" width="13.5703125" customWidth="1"/>
    <col min="10239" max="10239" width="5" customWidth="1"/>
    <col min="10240" max="10240" width="0.140625" customWidth="1"/>
    <col min="10241" max="10241" width="33.42578125" customWidth="1"/>
    <col min="10242" max="10242" width="11.7109375" customWidth="1"/>
    <col min="10243" max="10243" width="13.28515625" customWidth="1"/>
    <col min="10244" max="10244" width="13.5703125" customWidth="1"/>
    <col min="10495" max="10495" width="5" customWidth="1"/>
    <col min="10496" max="10496" width="0.140625" customWidth="1"/>
    <col min="10497" max="10497" width="33.42578125" customWidth="1"/>
    <col min="10498" max="10498" width="11.7109375" customWidth="1"/>
    <col min="10499" max="10499" width="13.28515625" customWidth="1"/>
    <col min="10500" max="10500" width="13.5703125" customWidth="1"/>
    <col min="10751" max="10751" width="5" customWidth="1"/>
    <col min="10752" max="10752" width="0.140625" customWidth="1"/>
    <col min="10753" max="10753" width="33.42578125" customWidth="1"/>
    <col min="10754" max="10754" width="11.7109375" customWidth="1"/>
    <col min="10755" max="10755" width="13.28515625" customWidth="1"/>
    <col min="10756" max="10756" width="13.5703125" customWidth="1"/>
    <col min="11007" max="11007" width="5" customWidth="1"/>
    <col min="11008" max="11008" width="0.140625" customWidth="1"/>
    <col min="11009" max="11009" width="33.42578125" customWidth="1"/>
    <col min="11010" max="11010" width="11.7109375" customWidth="1"/>
    <col min="11011" max="11011" width="13.28515625" customWidth="1"/>
    <col min="11012" max="11012" width="13.5703125" customWidth="1"/>
    <col min="11263" max="11263" width="5" customWidth="1"/>
    <col min="11264" max="11264" width="0.140625" customWidth="1"/>
    <col min="11265" max="11265" width="33.42578125" customWidth="1"/>
    <col min="11266" max="11266" width="11.7109375" customWidth="1"/>
    <col min="11267" max="11267" width="13.28515625" customWidth="1"/>
    <col min="11268" max="11268" width="13.5703125" customWidth="1"/>
    <col min="11519" max="11519" width="5" customWidth="1"/>
    <col min="11520" max="11520" width="0.140625" customWidth="1"/>
    <col min="11521" max="11521" width="33.42578125" customWidth="1"/>
    <col min="11522" max="11522" width="11.7109375" customWidth="1"/>
    <col min="11523" max="11523" width="13.28515625" customWidth="1"/>
    <col min="11524" max="11524" width="13.5703125" customWidth="1"/>
    <col min="11775" max="11775" width="5" customWidth="1"/>
    <col min="11776" max="11776" width="0.140625" customWidth="1"/>
    <col min="11777" max="11777" width="33.42578125" customWidth="1"/>
    <col min="11778" max="11778" width="11.7109375" customWidth="1"/>
    <col min="11779" max="11779" width="13.28515625" customWidth="1"/>
    <col min="11780" max="11780" width="13.5703125" customWidth="1"/>
    <col min="12031" max="12031" width="5" customWidth="1"/>
    <col min="12032" max="12032" width="0.140625" customWidth="1"/>
    <col min="12033" max="12033" width="33.42578125" customWidth="1"/>
    <col min="12034" max="12034" width="11.7109375" customWidth="1"/>
    <col min="12035" max="12035" width="13.28515625" customWidth="1"/>
    <col min="12036" max="12036" width="13.5703125" customWidth="1"/>
    <col min="12287" max="12287" width="5" customWidth="1"/>
    <col min="12288" max="12288" width="0.140625" customWidth="1"/>
    <col min="12289" max="12289" width="33.42578125" customWidth="1"/>
    <col min="12290" max="12290" width="11.7109375" customWidth="1"/>
    <col min="12291" max="12291" width="13.28515625" customWidth="1"/>
    <col min="12292" max="12292" width="13.5703125" customWidth="1"/>
    <col min="12543" max="12543" width="5" customWidth="1"/>
    <col min="12544" max="12544" width="0.140625" customWidth="1"/>
    <col min="12545" max="12545" width="33.42578125" customWidth="1"/>
    <col min="12546" max="12546" width="11.7109375" customWidth="1"/>
    <col min="12547" max="12547" width="13.28515625" customWidth="1"/>
    <col min="12548" max="12548" width="13.5703125" customWidth="1"/>
    <col min="12799" max="12799" width="5" customWidth="1"/>
    <col min="12800" max="12800" width="0.140625" customWidth="1"/>
    <col min="12801" max="12801" width="33.42578125" customWidth="1"/>
    <col min="12802" max="12802" width="11.7109375" customWidth="1"/>
    <col min="12803" max="12803" width="13.28515625" customWidth="1"/>
    <col min="12804" max="12804" width="13.5703125" customWidth="1"/>
    <col min="13055" max="13055" width="5" customWidth="1"/>
    <col min="13056" max="13056" width="0.140625" customWidth="1"/>
    <col min="13057" max="13057" width="33.42578125" customWidth="1"/>
    <col min="13058" max="13058" width="11.7109375" customWidth="1"/>
    <col min="13059" max="13059" width="13.28515625" customWidth="1"/>
    <col min="13060" max="13060" width="13.5703125" customWidth="1"/>
    <col min="13311" max="13311" width="5" customWidth="1"/>
    <col min="13312" max="13312" width="0.140625" customWidth="1"/>
    <col min="13313" max="13313" width="33.42578125" customWidth="1"/>
    <col min="13314" max="13314" width="11.7109375" customWidth="1"/>
    <col min="13315" max="13315" width="13.28515625" customWidth="1"/>
    <col min="13316" max="13316" width="13.5703125" customWidth="1"/>
    <col min="13567" max="13567" width="5" customWidth="1"/>
    <col min="13568" max="13568" width="0.140625" customWidth="1"/>
    <col min="13569" max="13569" width="33.42578125" customWidth="1"/>
    <col min="13570" max="13570" width="11.7109375" customWidth="1"/>
    <col min="13571" max="13571" width="13.28515625" customWidth="1"/>
    <col min="13572" max="13572" width="13.5703125" customWidth="1"/>
    <col min="13823" max="13823" width="5" customWidth="1"/>
    <col min="13824" max="13824" width="0.140625" customWidth="1"/>
    <col min="13825" max="13825" width="33.42578125" customWidth="1"/>
    <col min="13826" max="13826" width="11.7109375" customWidth="1"/>
    <col min="13827" max="13827" width="13.28515625" customWidth="1"/>
    <col min="13828" max="13828" width="13.5703125" customWidth="1"/>
    <col min="14079" max="14079" width="5" customWidth="1"/>
    <col min="14080" max="14080" width="0.140625" customWidth="1"/>
    <col min="14081" max="14081" width="33.42578125" customWidth="1"/>
    <col min="14082" max="14082" width="11.7109375" customWidth="1"/>
    <col min="14083" max="14083" width="13.28515625" customWidth="1"/>
    <col min="14084" max="14084" width="13.5703125" customWidth="1"/>
    <col min="14335" max="14335" width="5" customWidth="1"/>
    <col min="14336" max="14336" width="0.140625" customWidth="1"/>
    <col min="14337" max="14337" width="33.42578125" customWidth="1"/>
    <col min="14338" max="14338" width="11.7109375" customWidth="1"/>
    <col min="14339" max="14339" width="13.28515625" customWidth="1"/>
    <col min="14340" max="14340" width="13.5703125" customWidth="1"/>
    <col min="14591" max="14591" width="5" customWidth="1"/>
    <col min="14592" max="14592" width="0.140625" customWidth="1"/>
    <col min="14593" max="14593" width="33.42578125" customWidth="1"/>
    <col min="14594" max="14594" width="11.7109375" customWidth="1"/>
    <col min="14595" max="14595" width="13.28515625" customWidth="1"/>
    <col min="14596" max="14596" width="13.5703125" customWidth="1"/>
    <col min="14847" max="14847" width="5" customWidth="1"/>
    <col min="14848" max="14848" width="0.140625" customWidth="1"/>
    <col min="14849" max="14849" width="33.42578125" customWidth="1"/>
    <col min="14850" max="14850" width="11.7109375" customWidth="1"/>
    <col min="14851" max="14851" width="13.28515625" customWidth="1"/>
    <col min="14852" max="14852" width="13.5703125" customWidth="1"/>
    <col min="15103" max="15103" width="5" customWidth="1"/>
    <col min="15104" max="15104" width="0.140625" customWidth="1"/>
    <col min="15105" max="15105" width="33.42578125" customWidth="1"/>
    <col min="15106" max="15106" width="11.7109375" customWidth="1"/>
    <col min="15107" max="15107" width="13.28515625" customWidth="1"/>
    <col min="15108" max="15108" width="13.5703125" customWidth="1"/>
    <col min="15359" max="15359" width="5" customWidth="1"/>
    <col min="15360" max="15360" width="0.140625" customWidth="1"/>
    <col min="15361" max="15361" width="33.42578125" customWidth="1"/>
    <col min="15362" max="15362" width="11.7109375" customWidth="1"/>
    <col min="15363" max="15363" width="13.28515625" customWidth="1"/>
    <col min="15364" max="15364" width="13.5703125" customWidth="1"/>
    <col min="15615" max="15615" width="5" customWidth="1"/>
    <col min="15616" max="15616" width="0.140625" customWidth="1"/>
    <col min="15617" max="15617" width="33.42578125" customWidth="1"/>
    <col min="15618" max="15618" width="11.7109375" customWidth="1"/>
    <col min="15619" max="15619" width="13.28515625" customWidth="1"/>
    <col min="15620" max="15620" width="13.5703125" customWidth="1"/>
    <col min="15871" max="15871" width="5" customWidth="1"/>
    <col min="15872" max="15872" width="0.140625" customWidth="1"/>
    <col min="15873" max="15873" width="33.42578125" customWidth="1"/>
    <col min="15874" max="15874" width="11.7109375" customWidth="1"/>
    <col min="15875" max="15875" width="13.28515625" customWidth="1"/>
    <col min="15876" max="15876" width="13.5703125" customWidth="1"/>
    <col min="16127" max="16127" width="5" customWidth="1"/>
    <col min="16128" max="16128" width="0.140625" customWidth="1"/>
    <col min="16129" max="16129" width="33.42578125" customWidth="1"/>
    <col min="16130" max="16130" width="11.7109375" customWidth="1"/>
    <col min="16131" max="16131" width="13.28515625" customWidth="1"/>
    <col min="16132" max="16132" width="13.5703125" customWidth="1"/>
  </cols>
  <sheetData>
    <row r="3" spans="1:4" ht="63.75" x14ac:dyDescent="0.25">
      <c r="A3" s="19" t="s">
        <v>0</v>
      </c>
      <c r="B3" s="19"/>
      <c r="C3" s="12" t="s">
        <v>1</v>
      </c>
      <c r="D3" s="12" t="s">
        <v>51</v>
      </c>
    </row>
    <row r="4" spans="1:4" x14ac:dyDescent="0.25">
      <c r="A4" s="2">
        <v>1</v>
      </c>
      <c r="B4" s="2"/>
      <c r="C4" s="2">
        <v>2</v>
      </c>
      <c r="D4" s="3">
        <v>4</v>
      </c>
    </row>
    <row r="5" spans="1:4" x14ac:dyDescent="0.25">
      <c r="A5" s="16" t="s">
        <v>5</v>
      </c>
      <c r="B5" s="16"/>
      <c r="C5" s="16"/>
      <c r="D5" s="4">
        <f>(D6+D7+D21+D22+D23)</f>
        <v>1680669</v>
      </c>
    </row>
    <row r="6" spans="1:4" x14ac:dyDescent="0.25">
      <c r="A6" s="17" t="s">
        <v>6</v>
      </c>
      <c r="B6" s="17"/>
      <c r="C6" s="5" t="s">
        <v>7</v>
      </c>
      <c r="D6" s="4"/>
    </row>
    <row r="7" spans="1:4" ht="25.5" x14ac:dyDescent="0.25">
      <c r="A7" s="17" t="s">
        <v>8</v>
      </c>
      <c r="B7" s="17"/>
      <c r="C7" s="5" t="s">
        <v>9</v>
      </c>
      <c r="D7" s="4">
        <f>(D8+D19+D20)</f>
        <v>1680669</v>
      </c>
    </row>
    <row r="8" spans="1:4" x14ac:dyDescent="0.25">
      <c r="A8" s="18" t="s">
        <v>10</v>
      </c>
      <c r="B8" s="18"/>
      <c r="C8" s="6" t="s">
        <v>11</v>
      </c>
      <c r="D8" s="13">
        <v>1680669</v>
      </c>
    </row>
    <row r="9" spans="1:4" x14ac:dyDescent="0.25">
      <c r="A9" s="18" t="s">
        <v>12</v>
      </c>
      <c r="B9" s="18"/>
      <c r="C9" s="6" t="s">
        <v>13</v>
      </c>
      <c r="D9" s="14">
        <v>629840</v>
      </c>
    </row>
    <row r="10" spans="1:4" x14ac:dyDescent="0.25">
      <c r="A10" s="18" t="s">
        <v>14</v>
      </c>
      <c r="B10" s="18"/>
      <c r="C10" s="6" t="s">
        <v>15</v>
      </c>
      <c r="D10" s="14">
        <v>1002734</v>
      </c>
    </row>
    <row r="11" spans="1:4" x14ac:dyDescent="0.25">
      <c r="A11" s="18" t="s">
        <v>16</v>
      </c>
      <c r="B11" s="18"/>
      <c r="C11" s="6" t="s">
        <v>17</v>
      </c>
      <c r="D11" s="14">
        <v>38889</v>
      </c>
    </row>
    <row r="12" spans="1:4" x14ac:dyDescent="0.25">
      <c r="A12" s="18" t="s">
        <v>18</v>
      </c>
      <c r="B12" s="18"/>
      <c r="C12" s="6" t="s">
        <v>19</v>
      </c>
      <c r="D12" s="8"/>
    </row>
    <row r="13" spans="1:4" ht="30" x14ac:dyDescent="0.25">
      <c r="A13" s="18" t="s">
        <v>20</v>
      </c>
      <c r="B13" s="18"/>
      <c r="C13" s="6" t="s">
        <v>21</v>
      </c>
      <c r="D13" s="8"/>
    </row>
    <row r="14" spans="1:4" ht="30" x14ac:dyDescent="0.25">
      <c r="A14" s="18" t="s">
        <v>22</v>
      </c>
      <c r="B14" s="18"/>
      <c r="C14" s="6" t="s">
        <v>23</v>
      </c>
      <c r="D14" s="8"/>
    </row>
    <row r="15" spans="1:4" x14ac:dyDescent="0.25">
      <c r="A15" s="18" t="s">
        <v>24</v>
      </c>
      <c r="B15" s="18"/>
      <c r="C15" s="6" t="s">
        <v>25</v>
      </c>
      <c r="D15" s="14">
        <v>9206</v>
      </c>
    </row>
    <row r="16" spans="1:4" x14ac:dyDescent="0.25">
      <c r="A16" s="18" t="s">
        <v>26</v>
      </c>
      <c r="B16" s="18"/>
      <c r="C16" s="6" t="s">
        <v>27</v>
      </c>
      <c r="D16" s="8"/>
    </row>
    <row r="17" spans="1:4" ht="30" x14ac:dyDescent="0.25">
      <c r="A17" s="18" t="s">
        <v>28</v>
      </c>
      <c r="B17" s="18"/>
      <c r="C17" s="6" t="s">
        <v>29</v>
      </c>
      <c r="D17" s="8"/>
    </row>
    <row r="18" spans="1:4" x14ac:dyDescent="0.25">
      <c r="A18" s="11" t="s">
        <v>30</v>
      </c>
      <c r="B18" s="11"/>
      <c r="C18" s="6" t="s">
        <v>31</v>
      </c>
      <c r="D18" s="8"/>
    </row>
    <row r="19" spans="1:4" ht="30" x14ac:dyDescent="0.25">
      <c r="A19" s="18" t="s">
        <v>32</v>
      </c>
      <c r="B19" s="18"/>
      <c r="C19" s="6" t="s">
        <v>33</v>
      </c>
      <c r="D19" s="8"/>
    </row>
    <row r="20" spans="1:4" ht="30" x14ac:dyDescent="0.25">
      <c r="A20" s="18" t="s">
        <v>34</v>
      </c>
      <c r="B20" s="18"/>
      <c r="C20" s="6" t="s">
        <v>35</v>
      </c>
      <c r="D20" s="8">
        <v>0</v>
      </c>
    </row>
    <row r="21" spans="1:4" x14ac:dyDescent="0.25">
      <c r="A21" s="17" t="s">
        <v>36</v>
      </c>
      <c r="B21" s="17"/>
      <c r="C21" s="5" t="s">
        <v>37</v>
      </c>
      <c r="D21" s="8">
        <v>0</v>
      </c>
    </row>
    <row r="22" spans="1:4" ht="25.5" x14ac:dyDescent="0.25">
      <c r="A22" s="17" t="s">
        <v>38</v>
      </c>
      <c r="B22" s="17"/>
      <c r="C22" s="5" t="s">
        <v>39</v>
      </c>
      <c r="D22" s="8">
        <v>0</v>
      </c>
    </row>
    <row r="23" spans="1:4" ht="25.5" x14ac:dyDescent="0.25">
      <c r="A23" s="17" t="s">
        <v>40</v>
      </c>
      <c r="B23" s="17"/>
      <c r="C23" s="5" t="s">
        <v>41</v>
      </c>
      <c r="D23" s="4">
        <v>0</v>
      </c>
    </row>
    <row r="24" spans="1:4" x14ac:dyDescent="0.25">
      <c r="A24" s="16" t="s">
        <v>42</v>
      </c>
      <c r="B24" s="16"/>
      <c r="C24" s="16"/>
      <c r="D24" s="4">
        <f>SUM(D25:D29)</f>
        <v>30615</v>
      </c>
    </row>
    <row r="25" spans="1:4" x14ac:dyDescent="0.25">
      <c r="A25" s="10">
        <v>1</v>
      </c>
      <c r="B25" s="15" t="s">
        <v>43</v>
      </c>
      <c r="C25" s="15"/>
      <c r="D25" s="14">
        <v>9684</v>
      </c>
    </row>
    <row r="26" spans="1:4" x14ac:dyDescent="0.25">
      <c r="A26" s="10">
        <v>2</v>
      </c>
      <c r="B26" s="15" t="s">
        <v>44</v>
      </c>
      <c r="C26" s="15"/>
      <c r="D26" s="14">
        <v>7885</v>
      </c>
    </row>
    <row r="27" spans="1:4" x14ac:dyDescent="0.25">
      <c r="A27" s="10">
        <v>3</v>
      </c>
      <c r="B27" s="15" t="s">
        <v>45</v>
      </c>
      <c r="C27" s="15"/>
      <c r="D27" s="14">
        <v>13046</v>
      </c>
    </row>
    <row r="28" spans="1:4" x14ac:dyDescent="0.25">
      <c r="A28" s="10">
        <v>4</v>
      </c>
      <c r="B28" s="15" t="s">
        <v>46</v>
      </c>
      <c r="C28" s="15"/>
      <c r="D28" s="8">
        <v>0</v>
      </c>
    </row>
    <row r="29" spans="1:4" x14ac:dyDescent="0.25">
      <c r="A29" s="10">
        <v>5</v>
      </c>
      <c r="B29" s="15" t="s">
        <v>47</v>
      </c>
      <c r="C29" s="15"/>
      <c r="D29" s="8">
        <v>0</v>
      </c>
    </row>
    <row r="30" spans="1:4" x14ac:dyDescent="0.25">
      <c r="A30" s="16" t="s">
        <v>48</v>
      </c>
      <c r="B30" s="16"/>
      <c r="C30" s="16"/>
      <c r="D30" s="4">
        <f>(D5+D24)</f>
        <v>1711284</v>
      </c>
    </row>
  </sheetData>
  <mergeCells count="26">
    <mergeCell ref="B29:C29"/>
    <mergeCell ref="A30:C30"/>
    <mergeCell ref="A23:B23"/>
    <mergeCell ref="A24:C24"/>
    <mergeCell ref="B25:C25"/>
    <mergeCell ref="B26:C26"/>
    <mergeCell ref="B27:C27"/>
    <mergeCell ref="B28:C28"/>
    <mergeCell ref="A22:B22"/>
    <mergeCell ref="A10:B10"/>
    <mergeCell ref="A11:B11"/>
    <mergeCell ref="A12:B12"/>
    <mergeCell ref="A13:B13"/>
    <mergeCell ref="A14:B14"/>
    <mergeCell ref="A15:B15"/>
    <mergeCell ref="A16:B16"/>
    <mergeCell ref="A17:B17"/>
    <mergeCell ref="A19:B19"/>
    <mergeCell ref="A20:B20"/>
    <mergeCell ref="A21:B21"/>
    <mergeCell ref="A9:B9"/>
    <mergeCell ref="A3:B3"/>
    <mergeCell ref="A5:C5"/>
    <mergeCell ref="A6:B6"/>
    <mergeCell ref="A7:B7"/>
    <mergeCell ref="A8:B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2018</vt:lpstr>
      <vt:lpstr>2019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2020-07-02T06:51:15Z</dcterms:modified>
</cp:coreProperties>
</file>