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P7\Desktop\"/>
    </mc:Choice>
  </mc:AlternateContent>
  <bookViews>
    <workbookView xWindow="0" yWindow="0" windowWidth="28800" windowHeight="13020"/>
  </bookViews>
  <sheets>
    <sheet name="MP07 2024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2" l="1"/>
  <c r="E31" i="2"/>
  <c r="E30" i="2"/>
  <c r="E29" i="2"/>
  <c r="E28" i="2"/>
  <c r="D27" i="2"/>
  <c r="C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D11" i="2"/>
  <c r="D10" i="2" s="1"/>
  <c r="C11" i="2"/>
  <c r="E9" i="2"/>
  <c r="E11" i="2" l="1"/>
  <c r="E27" i="2"/>
  <c r="D8" i="2"/>
  <c r="C10" i="2"/>
  <c r="C8" i="2" l="1"/>
  <c r="C33" i="2" s="1"/>
  <c r="E10" i="2"/>
  <c r="D33" i="2"/>
  <c r="E8" i="2" l="1"/>
  <c r="E33" i="2"/>
</calcChain>
</file>

<file path=xl/sharedStrings.xml><?xml version="1.0" encoding="utf-8"?>
<sst xmlns="http://schemas.openxmlformats.org/spreadsheetml/2006/main" count="53" uniqueCount="53">
  <si>
    <t>Lp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</si>
  <si>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</si>
  <si>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</si>
  <si>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</si>
  <si>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</si>
  <si>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</si>
  <si>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</si>
  <si>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</si>
  <si>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</si>
  <si>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</si>
  <si>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</si>
  <si>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</si>
  <si>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</si>
  <si>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</si>
  <si>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</si>
  <si>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</si>
  <si>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</si>
  <si>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</si>
  <si>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</si>
  <si>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</si>
  <si>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</si>
  <si>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</si>
  <si>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</si>
  <si>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</si>
  <si>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</si>
  <si>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</si>
  <si>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</si>
  <si>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</si>
  <si>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</si>
  <si>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</si>
  <si>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</si>
  <si>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</si>
  <si>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</si>
  <si>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</si>
  <si>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</si>
  <si>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</si>
  <si>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</si>
  <si>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</si>
  <si>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</si>
  <si>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</si>
  <si>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</si>
  <si>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</si>
  <si>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</si>
  <si>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</si>
  <si>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</si>
  <si>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Wartość majątku netto</t>
  </si>
  <si>
    <t>Wyszczególnienie</t>
  </si>
  <si>
    <t>Stan na dzień 31.12.2023 r. 
(w zł)</t>
  </si>
  <si>
    <t>Zmiana stanu
(kol.4 – kol.3)</t>
  </si>
  <si>
    <t>Nazwa jednostki: MP07</t>
  </si>
  <si>
    <t>Imię i nazwisko osoby sporządzającej formularz: Marzena Słoniec</t>
  </si>
  <si>
    <t>Nr telefonu: 34 3706330</t>
  </si>
  <si>
    <t>Stan na dzień 31.12.2024 r. 
(w zł)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</si>
</sst>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z_ł_-;\-* #,##0.00\ _z_ł_-;_-* \-??\ _z_ł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9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0" fontId="0" fillId="0" borderId="4" xfId="1" applyFont="1" applyBorder="1" applyAlignment="1">
      <alignment horizontal="left" vertical="center" wrapText="1"/>
    </xf>
    <xf numFmtId="3" fontId="0" fillId="0" borderId="1" xfId="1" applyNumberFormat="1" applyFont="1" applyBorder="1" applyAlignment="1">
      <alignment horizontal="right" vertical="center" wrapText="1"/>
    </xf>
    <xf numFmtId="0" fontId="0" fillId="0" borderId="1" xfId="1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vertical="center"/>
    </xf>
    <xf numFmtId="49" fontId="0" fillId="0" borderId="1" xfId="1" applyNumberFormat="1" applyFont="1" applyBorder="1" applyAlignment="1">
      <alignment vertical="center"/>
    </xf>
    <xf numFmtId="3" fontId="0" fillId="0" borderId="1" xfId="2" applyNumberFormat="1" applyFont="1" applyFill="1" applyBorder="1" applyAlignment="1" applyProtection="1">
      <alignment horizontal="right" vertical="center" wrapText="1"/>
    </xf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3" fontId="0" fillId="0" borderId="9" xfId="1" applyNumberFormat="1" applyFont="1" applyBorder="1" applyAlignment="1">
      <alignment horizontal="righ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10" xfId="1" applyFont="1" applyBorder="1" applyAlignment="1">
      <alignment horizontal="left" vertical="center" wrapText="1"/>
    </xf>
    <xf numFmtId="0" fontId="0" fillId="0" borderId="4" xfId="1" applyFont="1" applyBorder="1" applyAlignment="1">
      <alignment vertical="center"/>
    </xf>
    <xf numFmtId="4" fontId="0" fillId="2" borderId="1" xfId="1" applyNumberFormat="1" applyFont="1" applyFill="1" applyBorder="1" applyAlignment="1">
      <alignment horizontal="right" vertical="center" wrapText="1"/>
    </xf>
    <xf numFmtId="4" fontId="0" fillId="2" borderId="1" xfId="2" applyNumberFormat="1" applyFont="1" applyFill="1" applyBorder="1" applyAlignment="1" applyProtection="1">
      <alignment horizontal="right" vertical="center" wrapText="1"/>
    </xf>
    <xf numFmtId="3" fontId="2" fillId="2" borderId="1" xfId="1" applyNumberFormat="1" applyFont="1" applyFill="1" applyBorder="1" applyAlignment="1">
      <alignment horizontal="right" vertical="center" wrapText="1"/>
    </xf>
    <xf numFmtId="4" fontId="2" fillId="2" borderId="1" xfId="1" applyNumberFormat="1" applyFont="1" applyFill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4" xfId="1" applyFont="1" applyBorder="1" applyAlignment="1">
      <alignment horizontal="left" vertical="center"/>
    </xf>
  </cellXfs>
  <cellStyles count="3">
    <cellStyle name="Dziesiętny 2" xfId="2"/>
    <cellStyle name="Excel Built-in Normal 1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tabSelected="1" workbookViewId="0">
      <selection activeCell="G24" sqref="G24"/>
    </sheetView>
  </sheetViews>
  <sheetFormatPr defaultColWidth="9.42578125" defaultRowHeight="15" x14ac:dyDescent="0.25"/>
  <cols>
    <col min="1" max="1" width="5" customWidth="1"/>
    <col min="2" max="2" width="42.7109375" bestFit="1" customWidth="1"/>
    <col min="3" max="3" width="16.7109375" customWidth="1"/>
    <col min="4" max="4" width="15.5703125" customWidth="1"/>
    <col min="5" max="5" width="18.5703125" customWidth="1"/>
  </cols>
  <sheetData>
    <row r="1" spans="1:5" x14ac:dyDescent="0.25">
      <c r="E1" s="9"/>
    </row>
    <row r="2" spans="1:5" x14ac:dyDescent="0.25">
      <c r="B2" s="10" t="s">
        <v>49</v>
      </c>
    </row>
    <row r="3" spans="1:5" x14ac:dyDescent="0.25">
      <c r="B3" s="10" t="s">
        <v>50</v>
      </c>
    </row>
    <row r="4" spans="1:5" x14ac:dyDescent="0.25">
      <c r="B4" s="10" t="s">
        <v>51</v>
      </c>
    </row>
    <row r="5" spans="1:5" x14ac:dyDescent="0.25">
      <c r="B5" s="27" t="s">
        <v>45</v>
      </c>
      <c r="C5" s="27"/>
      <c r="D5" s="27"/>
      <c r="E5" s="27"/>
    </row>
    <row r="6" spans="1:5" ht="38.25" x14ac:dyDescent="0.25">
      <c r="A6" s="11" t="s">
        <v>0</v>
      </c>
      <c r="B6" s="1" t="s">
        <v>46</v>
      </c>
      <c r="C6" s="1" t="s">
        <v>47</v>
      </c>
      <c r="D6" s="1" t="s">
        <v>52</v>
      </c>
      <c r="E6" s="1" t="s">
        <v>48</v>
      </c>
    </row>
    <row r="7" spans="1:5" x14ac:dyDescent="0.25">
      <c r="A7" s="2">
        <v>1</v>
      </c>
      <c r="B7" s="2">
        <v>2</v>
      </c>
      <c r="C7" s="3">
        <v>3</v>
      </c>
      <c r="D7" s="3">
        <v>4</v>
      </c>
      <c r="E7" s="3">
        <v>5</v>
      </c>
    </row>
    <row r="8" spans="1:5" x14ac:dyDescent="0.25">
      <c r="A8" s="28" t="s">
        <v>1</v>
      </c>
      <c r="B8" s="28"/>
      <c r="C8" s="26">
        <f>(C9+C10+C24+C25+C26)</f>
        <v>2209569.4000000004</v>
      </c>
      <c r="D8" s="26">
        <f>(D9+D10+D24+D25+D26)</f>
        <v>2152641.71</v>
      </c>
      <c r="E8" s="26">
        <f t="shared" ref="E8:E33" si="0">(D8-C8)</f>
        <v>-56927.69000000041</v>
      </c>
    </row>
    <row r="9" spans="1:5" x14ac:dyDescent="0.25">
      <c r="A9" s="12" t="s">
        <v>2</v>
      </c>
      <c r="B9" s="5" t="s">
        <v>3</v>
      </c>
      <c r="C9" s="4"/>
      <c r="D9" s="4"/>
      <c r="E9" s="4">
        <f t="shared" si="0"/>
        <v>0</v>
      </c>
    </row>
    <row r="10" spans="1:5" x14ac:dyDescent="0.25">
      <c r="A10" s="12" t="s">
        <v>4</v>
      </c>
      <c r="B10" s="5" t="s">
        <v>5</v>
      </c>
      <c r="C10" s="26">
        <f>(C11+C22+C23)</f>
        <v>2209569.4000000004</v>
      </c>
      <c r="D10" s="26">
        <f>(D11+D22+D23)</f>
        <v>2152641.71</v>
      </c>
      <c r="E10" s="26">
        <f>(D10-C10)</f>
        <v>-56927.69000000041</v>
      </c>
    </row>
    <row r="11" spans="1:5" x14ac:dyDescent="0.25">
      <c r="A11" s="13" t="s">
        <v>6</v>
      </c>
      <c r="B11" s="6" t="s">
        <v>7</v>
      </c>
      <c r="C11" s="23">
        <f>SUM(C12:C21)</f>
        <v>2209569.4000000004</v>
      </c>
      <c r="D11" s="23">
        <f>SUM(D12:D21)</f>
        <v>2152641.71</v>
      </c>
      <c r="E11" s="26">
        <f t="shared" si="0"/>
        <v>-56927.69000000041</v>
      </c>
    </row>
    <row r="12" spans="1:5" x14ac:dyDescent="0.25">
      <c r="A12" s="13" t="s">
        <v>8</v>
      </c>
      <c r="B12" s="6" t="s">
        <v>9</v>
      </c>
      <c r="C12" s="23">
        <v>629840</v>
      </c>
      <c r="D12" s="24">
        <v>629840</v>
      </c>
      <c r="E12" s="25">
        <f t="shared" si="0"/>
        <v>0</v>
      </c>
    </row>
    <row r="13" spans="1:5" x14ac:dyDescent="0.25">
      <c r="A13" s="13" t="s">
        <v>10</v>
      </c>
      <c r="B13" s="6" t="s">
        <v>11</v>
      </c>
      <c r="C13" s="23">
        <v>1552759.62</v>
      </c>
      <c r="D13" s="24">
        <v>1500395.18</v>
      </c>
      <c r="E13" s="26">
        <f t="shared" si="0"/>
        <v>-52364.440000000177</v>
      </c>
    </row>
    <row r="14" spans="1:5" x14ac:dyDescent="0.25">
      <c r="A14" s="13" t="s">
        <v>12</v>
      </c>
      <c r="B14" s="6" t="s">
        <v>13</v>
      </c>
      <c r="C14" s="23">
        <v>25329.7</v>
      </c>
      <c r="D14" s="24">
        <v>21939.85</v>
      </c>
      <c r="E14" s="26">
        <f t="shared" si="0"/>
        <v>-3389.8500000000022</v>
      </c>
    </row>
    <row r="15" spans="1:5" x14ac:dyDescent="0.25">
      <c r="A15" s="13" t="s">
        <v>14</v>
      </c>
      <c r="B15" s="6" t="s">
        <v>15</v>
      </c>
      <c r="C15" s="7"/>
      <c r="D15" s="14"/>
      <c r="E15" s="4">
        <f t="shared" si="0"/>
        <v>0</v>
      </c>
    </row>
    <row r="16" spans="1:5" ht="30" x14ac:dyDescent="0.25">
      <c r="A16" s="13" t="s">
        <v>16</v>
      </c>
      <c r="B16" s="6" t="s">
        <v>17</v>
      </c>
      <c r="C16" s="7"/>
      <c r="D16" s="14"/>
      <c r="E16" s="4">
        <f>(D16-C16)</f>
        <v>0</v>
      </c>
    </row>
    <row r="17" spans="1:5" x14ac:dyDescent="0.25">
      <c r="A17" s="13" t="s">
        <v>18</v>
      </c>
      <c r="B17" s="6" t="s">
        <v>19</v>
      </c>
      <c r="C17" s="7"/>
      <c r="D17" s="14"/>
      <c r="E17" s="4">
        <f t="shared" si="0"/>
        <v>0</v>
      </c>
    </row>
    <row r="18" spans="1:5" x14ac:dyDescent="0.25">
      <c r="A18" s="13" t="s">
        <v>20</v>
      </c>
      <c r="B18" s="6" t="s">
        <v>21</v>
      </c>
      <c r="C18" s="23">
        <v>1640.08</v>
      </c>
      <c r="D18" s="24">
        <v>466.68</v>
      </c>
      <c r="E18" s="26">
        <f t="shared" si="0"/>
        <v>-1173.3999999999999</v>
      </c>
    </row>
    <row r="19" spans="1:5" x14ac:dyDescent="0.25">
      <c r="A19" s="13" t="s">
        <v>22</v>
      </c>
      <c r="B19" s="6" t="s">
        <v>23</v>
      </c>
      <c r="C19" s="7"/>
      <c r="D19" s="14"/>
      <c r="E19" s="4">
        <f t="shared" si="0"/>
        <v>0</v>
      </c>
    </row>
    <row r="20" spans="1:5" ht="30" x14ac:dyDescent="0.25">
      <c r="A20" s="15" t="s">
        <v>24</v>
      </c>
      <c r="B20" s="16" t="s">
        <v>25</v>
      </c>
      <c r="C20" s="7"/>
      <c r="D20" s="14"/>
      <c r="E20" s="4">
        <f t="shared" si="0"/>
        <v>0</v>
      </c>
    </row>
    <row r="21" spans="1:5" x14ac:dyDescent="0.25">
      <c r="A21" s="17" t="s">
        <v>26</v>
      </c>
      <c r="B21" s="18" t="s">
        <v>27</v>
      </c>
      <c r="C21" s="19"/>
      <c r="D21" s="14"/>
      <c r="E21" s="4">
        <f t="shared" si="0"/>
        <v>0</v>
      </c>
    </row>
    <row r="22" spans="1:5" ht="30" x14ac:dyDescent="0.25">
      <c r="A22" s="20" t="s">
        <v>28</v>
      </c>
      <c r="B22" s="21" t="s">
        <v>29</v>
      </c>
      <c r="C22" s="7"/>
      <c r="D22" s="14"/>
      <c r="E22" s="4">
        <f t="shared" si="0"/>
        <v>0</v>
      </c>
    </row>
    <row r="23" spans="1:5" x14ac:dyDescent="0.25">
      <c r="A23" s="13" t="s">
        <v>30</v>
      </c>
      <c r="B23" s="6" t="s">
        <v>31</v>
      </c>
      <c r="C23" s="7"/>
      <c r="D23" s="14"/>
      <c r="E23" s="4">
        <f t="shared" si="0"/>
        <v>0</v>
      </c>
    </row>
    <row r="24" spans="1:5" x14ac:dyDescent="0.25">
      <c r="A24" s="12" t="s">
        <v>32</v>
      </c>
      <c r="B24" s="5" t="s">
        <v>33</v>
      </c>
      <c r="C24" s="4"/>
      <c r="D24" s="14"/>
      <c r="E24" s="4">
        <f t="shared" si="0"/>
        <v>0</v>
      </c>
    </row>
    <row r="25" spans="1:5" ht="25.5" x14ac:dyDescent="0.25">
      <c r="A25" s="12" t="s">
        <v>34</v>
      </c>
      <c r="B25" s="5" t="s">
        <v>35</v>
      </c>
      <c r="C25" s="4"/>
      <c r="D25" s="14"/>
      <c r="E25" s="4">
        <f t="shared" si="0"/>
        <v>0</v>
      </c>
    </row>
    <row r="26" spans="1:5" x14ac:dyDescent="0.25">
      <c r="A26" s="12" t="s">
        <v>36</v>
      </c>
      <c r="B26" s="5" t="s">
        <v>37</v>
      </c>
      <c r="C26" s="4"/>
      <c r="D26" s="4"/>
      <c r="E26" s="4">
        <f t="shared" si="0"/>
        <v>0</v>
      </c>
    </row>
    <row r="27" spans="1:5" x14ac:dyDescent="0.25">
      <c r="A27" s="28" t="s">
        <v>38</v>
      </c>
      <c r="B27" s="28"/>
      <c r="C27" s="26">
        <f>SUM(C28:C32)</f>
        <v>16258.11</v>
      </c>
      <c r="D27" s="26">
        <f>SUM(D28:D32)</f>
        <v>39041.18</v>
      </c>
      <c r="E27" s="26">
        <f t="shared" si="0"/>
        <v>22783.07</v>
      </c>
    </row>
    <row r="28" spans="1:5" x14ac:dyDescent="0.25">
      <c r="A28" s="8">
        <v>1</v>
      </c>
      <c r="B28" s="22" t="s">
        <v>39</v>
      </c>
      <c r="C28" s="23">
        <v>8190</v>
      </c>
      <c r="D28" s="24">
        <v>9839.7000000000007</v>
      </c>
      <c r="E28" s="26">
        <f t="shared" si="0"/>
        <v>1649.7000000000007</v>
      </c>
    </row>
    <row r="29" spans="1:5" x14ac:dyDescent="0.25">
      <c r="A29" s="8">
        <v>2</v>
      </c>
      <c r="B29" s="22" t="s">
        <v>40</v>
      </c>
      <c r="C29" s="23">
        <v>6224.56</v>
      </c>
      <c r="D29" s="24">
        <v>6143.18</v>
      </c>
      <c r="E29" s="26">
        <f t="shared" si="0"/>
        <v>-81.380000000000109</v>
      </c>
    </row>
    <row r="30" spans="1:5" x14ac:dyDescent="0.25">
      <c r="A30" s="8">
        <v>3</v>
      </c>
      <c r="B30" s="22" t="s">
        <v>41</v>
      </c>
      <c r="C30" s="23">
        <v>1843.55</v>
      </c>
      <c r="D30" s="24">
        <v>23058.3</v>
      </c>
      <c r="E30" s="26">
        <f t="shared" si="0"/>
        <v>21214.75</v>
      </c>
    </row>
    <row r="31" spans="1:5" x14ac:dyDescent="0.25">
      <c r="A31" s="8">
        <v>4</v>
      </c>
      <c r="B31" s="22" t="s">
        <v>42</v>
      </c>
      <c r="C31" s="7"/>
      <c r="D31" s="14"/>
      <c r="E31" s="4">
        <f t="shared" si="0"/>
        <v>0</v>
      </c>
    </row>
    <row r="32" spans="1:5" x14ac:dyDescent="0.25">
      <c r="A32" s="8">
        <v>5</v>
      </c>
      <c r="B32" s="22" t="s">
        <v>43</v>
      </c>
      <c r="C32" s="7"/>
      <c r="D32" s="14"/>
      <c r="E32" s="4">
        <f t="shared" si="0"/>
        <v>0</v>
      </c>
    </row>
    <row r="33" spans="1:5" x14ac:dyDescent="0.25">
      <c r="A33" s="28" t="s">
        <v>44</v>
      </c>
      <c r="B33" s="28"/>
      <c r="C33" s="26">
        <f>(C8+C27)</f>
        <v>2225827.5100000002</v>
      </c>
      <c r="D33" s="26">
        <f>(D8+D27)</f>
        <v>2191682.89</v>
      </c>
      <c r="E33" s="26">
        <f t="shared" si="0"/>
        <v>-34144.620000000112</v>
      </c>
    </row>
  </sheetData>
  <mergeCells count="4">
    <mergeCell ref="B5:E5"/>
    <mergeCell ref="A8:B8"/>
    <mergeCell ref="A27:B27"/>
    <mergeCell ref="A33:B33"/>
  </mergeCells>
  <pageMargins left="0.7" right="0.7" top="0.75" bottom="0.75" header="0.3" footer="0.3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MP07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 Słoniec</dc:creator>
  <cp:lastModifiedBy>MP7</cp:lastModifiedBy>
  <cp:lastPrinted>2025-01-28T15:34:22Z</cp:lastPrinted>
  <dcterms:created xsi:type="dcterms:W3CDTF">2015-06-05T18:19:34Z</dcterms:created>
  <dcterms:modified xsi:type="dcterms:W3CDTF">2025-03-06T09:47:53Z</dcterms:modified>
</cp:coreProperties>
</file>